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1" l="1"/>
  <c r="J92" i="1"/>
  <c r="J91" i="1"/>
  <c r="J90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8" i="1"/>
  <c r="J46" i="1"/>
  <c r="J44" i="1"/>
  <c r="J42" i="1"/>
  <c r="J41" i="1"/>
  <c r="J40" i="1"/>
  <c r="J39" i="1"/>
  <c r="J38" i="1"/>
  <c r="J37" i="1"/>
  <c r="J36" i="1"/>
  <c r="J34" i="1"/>
  <c r="J33" i="1"/>
  <c r="J32" i="1"/>
  <c r="J30" i="1"/>
  <c r="J29" i="1"/>
  <c r="J28" i="1"/>
  <c r="J27" i="1"/>
  <c r="J26" i="1"/>
  <c r="J25" i="1"/>
  <c r="J24" i="1"/>
  <c r="J23" i="1"/>
  <c r="J22" i="1"/>
  <c r="J21" i="1"/>
  <c r="J20" i="1"/>
  <c r="J18" i="1"/>
  <c r="J16" i="1"/>
  <c r="J15" i="1"/>
  <c r="J12" i="1"/>
  <c r="J11" i="1"/>
  <c r="J10" i="1"/>
  <c r="J8" i="1"/>
  <c r="J7" i="1"/>
  <c r="J6" i="1"/>
  <c r="J5" i="1"/>
  <c r="J4" i="1"/>
  <c r="J3" i="1"/>
  <c r="Q93" i="1" l="1"/>
  <c r="M93" i="1"/>
</calcChain>
</file>

<file path=xl/sharedStrings.xml><?xml version="1.0" encoding="utf-8"?>
<sst xmlns="http://schemas.openxmlformats.org/spreadsheetml/2006/main" count="521" uniqueCount="239">
  <si>
    <t>72:17:0201013:136</t>
  </si>
  <si>
    <t>Земельный участок</t>
  </si>
  <si>
    <t>Жилой дом</t>
  </si>
  <si>
    <t>Площадь, кв.м.</t>
  </si>
  <si>
    <t>нежилое</t>
  </si>
  <si>
    <t>Адрес</t>
  </si>
  <si>
    <t>стоимость, руб</t>
  </si>
  <si>
    <t>Разрешенное использование</t>
  </si>
  <si>
    <t>Категория земель</t>
  </si>
  <si>
    <t>Вид права</t>
  </si>
  <si>
    <t>Стоимость, руб.</t>
  </si>
  <si>
    <t>Земли населѐнных
пунктов</t>
  </si>
  <si>
    <t>Для ведения личного
подсобного хозяйства</t>
  </si>
  <si>
    <t xml:space="preserve">Вид права </t>
  </si>
  <si>
    <t>Собственность</t>
  </si>
  <si>
    <t>Тюменская область, Тюмен-
ский район, пос. Боровский,
ул. Тюменская, № 41, участок
№933</t>
  </si>
  <si>
    <t>сарай</t>
  </si>
  <si>
    <t>72:17:0201013:1011</t>
  </si>
  <si>
    <t>ПК1 справа</t>
  </si>
  <si>
    <t>72:17:0201013:88</t>
  </si>
  <si>
    <t>Земли населённых пунктов</t>
  </si>
  <si>
    <t>Для индивидуальной жилой застройки</t>
  </si>
  <si>
    <t xml:space="preserve">
обл. Тюменская, р-н Тюменский, пгт. Боровский, ул. Тюменская, дом 43
</t>
  </si>
  <si>
    <t>-</t>
  </si>
  <si>
    <t>72:17:0201013:76</t>
  </si>
  <si>
    <t>для строительства индивидуального жилого дома</t>
  </si>
  <si>
    <t>Тюменская область, Тюменский район,
пос. Боровский, ул. Луговая, дом № 12</t>
  </si>
  <si>
    <t xml:space="preserve">
72:17:0201013:897
</t>
  </si>
  <si>
    <t>гараж</t>
  </si>
  <si>
    <t xml:space="preserve">
72:17:0201011:19
</t>
  </si>
  <si>
    <t>Тюменская область, Тюменский район, р.п. Боровский, ул. Трактовая, 2</t>
  </si>
  <si>
    <t>72:17:0201013:245</t>
  </si>
  <si>
    <t>Для малоэтажной застройки</t>
  </si>
  <si>
    <t>обл. Тюменская, р-н Тюменский, п. Боровский, пер. Озерный, д. 20</t>
  </si>
  <si>
    <t>ПК2 справа</t>
  </si>
  <si>
    <t>72:17:0201013:386</t>
  </si>
  <si>
    <t>Тюменская область,
Тюменский район, пос.
Боровский, пер. Озерный, дом
№ 22</t>
  </si>
  <si>
    <t xml:space="preserve">
72:17:0201013:1021
</t>
  </si>
  <si>
    <t>72:17:0201013:1020 гараж</t>
  </si>
  <si>
    <t>72:17:0201013:1019 баня</t>
  </si>
  <si>
    <t>72:17:0201013:389</t>
  </si>
  <si>
    <t>ПК3 справа</t>
  </si>
  <si>
    <t>Тюменская область, Тюменский район,
пос. Боровский, ул. Трактовая, дом № 6</t>
  </si>
  <si>
    <t>жилой дом</t>
  </si>
  <si>
    <t>Баня</t>
  </si>
  <si>
    <t>72:17:0201013:96</t>
  </si>
  <si>
    <t>обл. Тюменская, р-н Тюменский, п. Боровский, пер. Озерный, дом № 13</t>
  </si>
  <si>
    <t>72:17:0201013:35</t>
  </si>
  <si>
    <t>Тюменская область, Тюменский район,
пос. Боровский, ул. Сибирская, дом № 23</t>
  </si>
  <si>
    <t>Тюменская обл., р-н Тюменский, п.Боровский, ул. Сибирская, 23</t>
  </si>
  <si>
    <t>Гараж</t>
  </si>
  <si>
    <t>ПК4 справа</t>
  </si>
  <si>
    <t xml:space="preserve">
72:17:0201013:36
</t>
  </si>
  <si>
    <t>обл. Тюменская, р-н Тюменский, р.п. Боровский, ул. Сибирская, дом № 25</t>
  </si>
  <si>
    <t>Тюменская обл., р-н Тюменский, п. Боровский, ул. Сибирская, д. № 27, уч. №966</t>
  </si>
  <si>
    <t xml:space="preserve">
72:17:0201013:71
</t>
  </si>
  <si>
    <t xml:space="preserve">
Объекты придорожного сервиса
</t>
  </si>
  <si>
    <t>Тюменская область, Тюменский район, пос. Боровский, улица Сибирская, дом № 29, уч. № 967</t>
  </si>
  <si>
    <t>72:17:0201013:32</t>
  </si>
  <si>
    <t>под строительство торгового павильона</t>
  </si>
  <si>
    <t>Тюменская обл., р-н Тюменский, п. Боровский, ул. Трактовая, 8</t>
  </si>
  <si>
    <t>нежилое (магазин)</t>
  </si>
  <si>
    <t>72:17:0201013:274</t>
  </si>
  <si>
    <t>Для иных видов
использования,
характерных для
населенных пунктов</t>
  </si>
  <si>
    <t>Данные
отсутствуют</t>
  </si>
  <si>
    <t>Тюменская область, Тюменский
район, п. Боровский, ул.
Трактовая, 4, строение 1, участок
1</t>
  </si>
  <si>
    <t>нежилое (торговый центр)</t>
  </si>
  <si>
    <t xml:space="preserve">
72:17:0201013:298</t>
  </si>
  <si>
    <t>ПК5 справа</t>
  </si>
  <si>
    <t>Тюменская область, Тюменский
район, р.п. Боровский, ул.
Андреевская, дом № 35</t>
  </si>
  <si>
    <t>ПРИМЕЧАНИЕ</t>
  </si>
  <si>
    <t>нет сноса</t>
  </si>
  <si>
    <t>нет сноса по отчету</t>
  </si>
  <si>
    <t>есть - не классифицировано</t>
  </si>
  <si>
    <t>72:17:0201013:346</t>
  </si>
  <si>
    <t>обл. Тюменская, р-н Тюменский, р.п. Боровский, ул. Андреевская, дом № 33а</t>
  </si>
  <si>
    <t>ПК6 справа</t>
  </si>
  <si>
    <t>72:17:0201013:962</t>
  </si>
  <si>
    <t>Для иных видов использования, характерных для населенных пунктов</t>
  </si>
  <si>
    <t>Тюменская область, Тюменский район, р.п. Боровский, ул. Андреевская, ул. Трактовая</t>
  </si>
  <si>
    <t>ТП-10/0,4 кВ № 65Б</t>
  </si>
  <si>
    <t xml:space="preserve">72:17:0201013:977 </t>
  </si>
  <si>
    <t>72:17:0201013:37</t>
  </si>
  <si>
    <t>обл. Тюменская, р-н Тюменский, р.п. Боровский, ул. Трактовая, 10, строение 1</t>
  </si>
  <si>
    <t>72:17:0201013:887</t>
  </si>
  <si>
    <t>Для размещения
иных объектов,
допустимых в жилых
зонах и не
перечисленных в
классификаторе</t>
  </si>
  <si>
    <t>Тюменская область, Тюменский
район, п. Боровский, ул. Трактовая,
(ориентир магазин "Выбор-2" , ул.
Трактовая, 10, стр. 1)</t>
  </si>
  <si>
    <t>магазин</t>
  </si>
  <si>
    <t>статус земельного участка "временный"</t>
  </si>
  <si>
    <t>72:17:0201013:325</t>
  </si>
  <si>
    <t>Для размещения объектов общественного питания</t>
  </si>
  <si>
    <t>Тюменская область, Тюменский
район, р.п. Боровский, пер.
Вокзальный, 17</t>
  </si>
  <si>
    <t xml:space="preserve">жилое
</t>
  </si>
  <si>
    <t>ПК7 справа</t>
  </si>
  <si>
    <t>72:17:0201013:81</t>
  </si>
  <si>
    <t>Для индивидуальной
жилой застройки</t>
  </si>
  <si>
    <t>Тюменская область,
Тюменский район, пос.
Боровский, пер. Вокзальный,
дом № 15</t>
  </si>
  <si>
    <t>уточнить стоимость ЗУ (1 232 789) разные данные в одном отчете</t>
  </si>
  <si>
    <t>уточнить стоимость ЗУ (1 566 920) разные данные в одном отчете</t>
  </si>
  <si>
    <t>72:17:0201013:103</t>
  </si>
  <si>
    <t>Для ведения личного
подсобного
хозяйства</t>
  </si>
  <si>
    <t>Тюменская область, Тюменский
район, п. Боровский, пер.
Вокзальный, участок № 12 а</t>
  </si>
  <si>
    <t>72:17:0201013:97</t>
  </si>
  <si>
    <t>Для
индивидуальной
жилой застройки</t>
  </si>
  <si>
    <t>Тюменская область, Тюменский
район, п. Боровский, пер.
Вокзальный, дом № 12, участок
№ 146</t>
  </si>
  <si>
    <t>жилое</t>
  </si>
  <si>
    <t>72:17:0201013:27</t>
  </si>
  <si>
    <t>Тюменская обл., р-н Тюменский, п. Боровский, пер. Вокзальный, 10</t>
  </si>
  <si>
    <t>72:17:0201013:286</t>
  </si>
  <si>
    <t>Тюменская область,
Тюменский район, пос.
Боровский, ул. Трактовая,
дом № 12</t>
  </si>
  <si>
    <t>72:17:0201013:287</t>
  </si>
  <si>
    <t>обл. Тюменская, р-н Тюменский, п. Боровский, ул. Трактовая, дом № 14</t>
  </si>
  <si>
    <t xml:space="preserve">б/н </t>
  </si>
  <si>
    <t>Тюменская область, Тюменский район,
пос. Боровский, ул. Трактовая, дом № 18</t>
  </si>
  <si>
    <t>72:17:0201013:149</t>
  </si>
  <si>
    <t>Для ведения личного подсобного хозяйства</t>
  </si>
  <si>
    <t>обл. Тюменская, р-н Тюменский, р.п. Боровский, ул. Трактовая, дом 18</t>
  </si>
  <si>
    <t>ПК8справа</t>
  </si>
  <si>
    <t>ПК9 справа</t>
  </si>
  <si>
    <t>72:17:0201013:290</t>
  </si>
  <si>
    <t>Долевая собственность</t>
  </si>
  <si>
    <t>Тюменская область,
Тюменский район, пос.
Боровский, ул. Трактовая,
дом № 20</t>
  </si>
  <si>
    <t>72:17:0201013:247</t>
  </si>
  <si>
    <t>Тюменская область,
Тюменский район, пос.
Боровский, ул. Трактовая,
дом № 22</t>
  </si>
  <si>
    <t>баня</t>
  </si>
  <si>
    <t xml:space="preserve">
72:17:0201013:301</t>
  </si>
  <si>
    <t>Тюменская область,
Тюменский район, пос.
Боровский, ул. Трактовая,
дом № 24</t>
  </si>
  <si>
    <t>ПК10 справа</t>
  </si>
  <si>
    <t>Жилой дом (72:17:0201013:1165)</t>
  </si>
  <si>
    <t>По данным ПКК ОКС НЗС, КС=2 741 476,5</t>
  </si>
  <si>
    <t>72:17:0201013:339</t>
  </si>
  <si>
    <t>Тюменская область,
Тюменский район, пос.
Боровский, ул. Трактовая,
дом № 26</t>
  </si>
  <si>
    <t xml:space="preserve">72:17:0201013:67 </t>
  </si>
  <si>
    <t>Тюменская область,
Тюменский район, пос.
Боровский, ул. Трактовая,
дом № 28</t>
  </si>
  <si>
    <t>72:17:0201014:32</t>
  </si>
  <si>
    <t>ПК1 слева</t>
  </si>
  <si>
    <t>Тюменская область, Тюменский
район, пос. Боровский, ул. Трактовая,
дом № 13</t>
  </si>
  <si>
    <t>72:17:0201014:36</t>
  </si>
  <si>
    <t>под нежилые строения (мечеть, медресе)</t>
  </si>
  <si>
    <t>данные отсутствуют</t>
  </si>
  <si>
    <t>б/н</t>
  </si>
  <si>
    <t>72:17:0201014:352</t>
  </si>
  <si>
    <t>под индивидуальный жилой дом</t>
  </si>
  <si>
    <t>по факту 2 нежелых строения под снос</t>
  </si>
  <si>
    <t>72:17:0201014:250</t>
  </si>
  <si>
    <t>Тюменская область, Тюменский район,
пос. Боровский, пер. Озерный, дом № 18</t>
  </si>
  <si>
    <t>Жилой дом (72:17:0201014:740)</t>
  </si>
  <si>
    <t>165,2 (133,7)</t>
  </si>
  <si>
    <t xml:space="preserve">КС ОКСа=2 791 722,85 </t>
  </si>
  <si>
    <t xml:space="preserve">
72:17:0201014:772</t>
  </si>
  <si>
    <t>Для объектов жилой застройки</t>
  </si>
  <si>
    <t>Тюменская область, Тюменский муниципальный район, Муниципальное образование поселок Боровский, р.п. Боровский, пер. Озерный, д. 16</t>
  </si>
  <si>
    <t>72:17:0201014:254</t>
  </si>
  <si>
    <t>ПК0 слева</t>
  </si>
  <si>
    <t>ПК2 слева</t>
  </si>
  <si>
    <t>Тюменская область,
Тюменский район, пос.
Боровский, пер. Озерный, дом
№ 11</t>
  </si>
  <si>
    <t>Тюменская область, Тюменский район,
пос. Боровский, между пер. Озерный, дом
№ 18 и ул. Озерная, дом № 6</t>
  </si>
  <si>
    <t>72:17:0201014:314</t>
  </si>
  <si>
    <t>Тюменская область, Тюменский
район, рп. Боровский, ул.
Озерная, дом № 4, участок № 1</t>
  </si>
  <si>
    <t>72:17:0201014:280</t>
  </si>
  <si>
    <t>Тюменская область, Тюменский
район, п. Боровский, ул. Озерная, № 4</t>
  </si>
  <si>
    <t xml:space="preserve">
72:17:0201014:266</t>
  </si>
  <si>
    <t>Тюменская область,
Тюменский район, пос.
Боровский, ул. Озерная, дом
№ 6</t>
  </si>
  <si>
    <t>72:17:0201014:146</t>
  </si>
  <si>
    <t>Тюменская область, Тюменский
район, п. Боровский, ул. Озерная, 8, земельный участок № 867</t>
  </si>
  <si>
    <t>ПК3 слева</t>
  </si>
  <si>
    <t>ПК4 слева</t>
  </si>
  <si>
    <t>72:17:0201014:7</t>
  </si>
  <si>
    <t>Тюменская область, Тюменский
район, пгт. Боровский, ул.
Озерная, д. 10</t>
  </si>
  <si>
    <t>72:17:0201014:37</t>
  </si>
  <si>
    <t>Тюменская область, Тюменский
район, п. Боровский, ул. Озерная, 14</t>
  </si>
  <si>
    <t>по факту нежилые строения под снос</t>
  </si>
  <si>
    <t>72:17:0201014:668</t>
  </si>
  <si>
    <t>Тюменская область, Тюменский
район, п.г.т. Боровский, ул.
Озерная, д. 16, участок № 871</t>
  </si>
  <si>
    <t>теплица</t>
  </si>
  <si>
    <t>72:17:0201014:25</t>
  </si>
  <si>
    <t>72:17:0201014:912</t>
  </si>
  <si>
    <t>Земельные участки (территории) общего пользования</t>
  </si>
  <si>
    <t>фактически под застроенной территорией</t>
  </si>
  <si>
    <t>часть участка занято улицей Озерной</t>
  </si>
  <si>
    <t>Тюменская область, Тюменский
район, р.п. Боровский, ул.
Озерная, 18, уч. 872</t>
  </si>
  <si>
    <t>ПК5 слева</t>
  </si>
  <si>
    <t>72:17:0201014:68</t>
  </si>
  <si>
    <t>Тюменская область, Тюменский
район, п. Боровский, ул. Озерная,
дом № 20, участок № 873</t>
  </si>
  <si>
    <t>Общая долевая собственность</t>
  </si>
  <si>
    <t>72:17:0201014:138</t>
  </si>
  <si>
    <t>для ведения личного подсобного хозяйства и жилья</t>
  </si>
  <si>
    <t>обл. Тюменская, р-н Тюменский, п. Боровский, ул. Озерная, № 22, уч. № 873</t>
  </si>
  <si>
    <t>72:17:0201014:50</t>
  </si>
  <si>
    <t>Тюменская область, Тюменский район, п. Боровский, ул. Озерная, дом № 24</t>
  </si>
  <si>
    <t xml:space="preserve">
72:17:0201014:652</t>
  </si>
  <si>
    <t>Тюменская область, Тюменский
район, п. Боровский, ул. Озерная, дом
№ 26</t>
  </si>
  <si>
    <t>72:17:0201014:165</t>
  </si>
  <si>
    <t>обл. Тюменская, р-н Тюменский, рп. Боровский, ул. Озерная, № 28</t>
  </si>
  <si>
    <t>72:17:0201014:158</t>
  </si>
  <si>
    <t>Тюменская область, Тюменский
район, п. Боровский, ул. Озерная,
дом 30</t>
  </si>
  <si>
    <t xml:space="preserve">
72:17:0201014:662</t>
  </si>
  <si>
    <t xml:space="preserve">
пунктов
Для размещения
объектов торговли</t>
  </si>
  <si>
    <t>Тюменская область, Тюменский
район, п. Боровский, ул.
Андреевская, участок 37а</t>
  </si>
  <si>
    <t>72:17:0201014:661</t>
  </si>
  <si>
    <t>обл. Тюменская, р-н Тюменский, п. Боровский, ул. Андреевская, дом № 37</t>
  </si>
  <si>
    <t>72:17:0201014:23</t>
  </si>
  <si>
    <t>строения в полосе отвода</t>
  </si>
  <si>
    <t>Тюменская область,
Тюменский район, пос.
Боровский, ул. Андреевская,
дом № 22</t>
  </si>
  <si>
    <t>ПК6 слева</t>
  </si>
  <si>
    <t>Тюменская область, Тюменский район,
пос. Боровский, ул. Трактовая, дом № 19</t>
  </si>
  <si>
    <t xml:space="preserve">72:17:0201014:276 </t>
  </si>
  <si>
    <t>Тюменская область,
Тюменский район, пос.
Боровский, ул. Трактовая,
дом № 21</t>
  </si>
  <si>
    <t>72:17:0201014:362</t>
  </si>
  <si>
    <t>Тюменская область,
Тюменский район, пос.
Боровский, ул. Трактовая,
дом № 23</t>
  </si>
  <si>
    <t>Тюменская область,
Тюменский район, пос.
Боровский, ул. Трактовая,
дом № 25</t>
  </si>
  <si>
    <t>72:17:0201014:84</t>
  </si>
  <si>
    <t>Тюменская область, Тюменский район,
пос. Боровский, ул. Трактовая, дом № 27</t>
  </si>
  <si>
    <t xml:space="preserve">
72:17:0201014:85</t>
  </si>
  <si>
    <t>обл. Тюменская, р-н Тюменский, п. Боровский, ул. Трактовая, дом № 27 А</t>
  </si>
  <si>
    <t>по факту снос строений</t>
  </si>
  <si>
    <t>ПК8 слева</t>
  </si>
  <si>
    <t>72:17:0201014:669</t>
  </si>
  <si>
    <t>Тюменская область, Тюменский район , п.г.т. Боровский, ул. Озерная, д. 16, участок № 871</t>
  </si>
  <si>
    <t>72:17:0201014:670</t>
  </si>
  <si>
    <t>ПК5 слева526</t>
  </si>
  <si>
    <t>Ведомость земельных участков и объектов недвижимости, подлежащих изъятию для нужд Российской Федерации в рамках реализации объекта «Реконструкция участков автомобильной дороги 1Р 402 Тюмень-Ялуторовск-Ишим-Омск. Реконструкция автомобильной дороги 1Р 402 Тюмень-Ялуторовск-Ишим-Омск, участок км 17+200-км 28+730, Тюменская область (п. Боровский-р. п. Винзили)»</t>
  </si>
  <si>
    <t>№ п/п</t>
  </si>
  <si>
    <t>Ориентир</t>
  </si>
  <si>
    <t xml:space="preserve">72:17:0201013:40
</t>
  </si>
  <si>
    <t>аренда</t>
  </si>
  <si>
    <t>Собственность (Ипотека)</t>
  </si>
  <si>
    <t>общая долевая собственность</t>
  </si>
  <si>
    <t>Изымаемая площадь по ДПТ, кв.м.</t>
  </si>
  <si>
    <t>72:17:0201013:994</t>
  </si>
  <si>
    <t xml:space="preserve">72:17:0201013:994-72/041/2019-2  от 19.09.2019  (Собственность) </t>
  </si>
  <si>
    <t>72:17:0201013:21</t>
  </si>
  <si>
    <t>р.п. Боровский, ул. Тюменская, 39</t>
  </si>
  <si>
    <t>Общая долевая собственность, залог</t>
  </si>
  <si>
    <t>72:17:0201013:48</t>
  </si>
  <si>
    <t>р.п. Боровский, ул. Тюменская, 39А</t>
  </si>
  <si>
    <t>Собственность-</t>
  </si>
  <si>
    <t>Площадь участка, остающаяся после изъятия, кв.м.</t>
  </si>
  <si>
    <t>Площадь,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</si>
</sst>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3" fontId="0" fillId="0" borderId="0" xfId="0" applyNumberFormat="1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70" zoomScaleNormal="70" workbookViewId="0">
      <pane ySplit="2" topLeftCell="A3" activePane="bottomLeft" state="frozen"/>
      <selection pane="bottomLeft" activeCell="I119" sqref="I119"/>
    </sheetView>
  </sheetViews>
  <sheetFormatPr defaultRowHeight="15" x14ac:dyDescent="0.25"/>
  <cols>
    <col min="1" max="1" width="6" style="1" customWidth="1"/>
    <col min="2" max="2" width="10.42578125" style="1" customWidth="1"/>
    <col min="3" max="3" width="18.7109375" style="1" customWidth="1"/>
    <col min="4" max="4" width="12.28515625" style="1" customWidth="1"/>
    <col min="5" max="5" width="19.28515625" style="1" customWidth="1"/>
    <col min="6" max="6" width="23.85546875" style="1" customWidth="1"/>
    <col min="7" max="7" width="15.5703125" style="1" customWidth="1"/>
    <col min="8" max="8" width="19.28515625" style="1" customWidth="1"/>
    <col min="9" max="9" width="18.140625" style="1" customWidth="1"/>
    <col min="10" max="10" width="15.5703125" style="1" customWidth="1"/>
    <col min="11" max="11" width="19.42578125" style="1" customWidth="1"/>
    <col min="12" max="12" width="11.7109375" style="1" customWidth="1"/>
    <col min="13" max="13" width="15.5703125" style="1" hidden="1" customWidth="1"/>
    <col min="14" max="14" width="9.7109375" style="1" hidden="1" customWidth="1"/>
    <col min="15" max="15" width="12.140625" style="1" customWidth="1"/>
    <col min="16" max="16" width="9.7109375" style="1" customWidth="1"/>
    <col min="17" max="17" width="13" style="1" hidden="1" customWidth="1"/>
    <col min="18" max="18" width="14.28515625" style="1" customWidth="1"/>
    <col min="19" max="16384" width="9.140625" style="1"/>
  </cols>
  <sheetData>
    <row r="1" spans="1:18" ht="38.25" customHeight="1" x14ac:dyDescent="0.25">
      <c r="A1" s="19" t="s">
        <v>221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75" x14ac:dyDescent="0.25">
      <c r="A2" s="17" t="s">
        <v>222</v>
      </c>
      <c r="B2" s="18" t="s">
        <v>223</v>
      </c>
      <c r="C2" s="17" t="s">
        <v>1</v>
      </c>
      <c r="D2" s="17" t="s">
        <v>3</v>
      </c>
      <c r="E2" s="17" t="s">
        <v>8</v>
      </c>
      <c r="F2" s="17" t="s">
        <v>7</v>
      </c>
      <c r="G2" s="17" t="s">
        <v>13</v>
      </c>
      <c r="H2" s="17" t="s">
        <v>5</v>
      </c>
      <c r="I2" s="17" t="s">
        <v>228</v>
      </c>
      <c r="J2" s="17" t="s">
        <v>237</v>
      </c>
      <c r="K2" s="17" t="s">
        <v>2</v>
      </c>
      <c r="L2" s="17" t="s">
        <v>3</v>
      </c>
      <c r="M2" s="17" t="s">
        <v>10</v>
      </c>
      <c r="N2" s="17" t="s">
        <v>9</v>
      </c>
      <c r="O2" s="17" t="s">
        <v>4</v>
      </c>
      <c r="P2" s="17" t="s">
        <v>238</v>
      </c>
      <c r="Q2" s="17" t="s">
        <v>6</v>
      </c>
      <c r="R2" s="17" t="s">
        <v>70</v>
      </c>
    </row>
    <row r="3" spans="1:18" ht="75" x14ac:dyDescent="0.25">
      <c r="A3" s="2">
        <v>1</v>
      </c>
      <c r="B3" s="11" t="s">
        <v>18</v>
      </c>
      <c r="C3" s="5" t="s">
        <v>229</v>
      </c>
      <c r="D3" s="3">
        <v>1223</v>
      </c>
      <c r="E3" s="2" t="s">
        <v>11</v>
      </c>
      <c r="F3" s="2" t="s">
        <v>21</v>
      </c>
      <c r="G3" s="2" t="s">
        <v>230</v>
      </c>
      <c r="H3" s="2"/>
      <c r="I3" s="2">
        <v>84</v>
      </c>
      <c r="J3" s="3">
        <f>D3-I3</f>
        <v>1139</v>
      </c>
      <c r="K3" s="2"/>
      <c r="L3" s="2"/>
      <c r="M3" s="2"/>
      <c r="N3" s="2"/>
      <c r="O3" s="2"/>
      <c r="P3" s="2"/>
      <c r="Q3" s="2"/>
      <c r="R3" s="2"/>
    </row>
    <row r="4" spans="1:18" ht="45" x14ac:dyDescent="0.25">
      <c r="A4" s="2">
        <v>2</v>
      </c>
      <c r="B4" s="11" t="s">
        <v>18</v>
      </c>
      <c r="C4" s="5" t="s">
        <v>231</v>
      </c>
      <c r="D4" s="3">
        <v>806</v>
      </c>
      <c r="E4" s="2" t="s">
        <v>11</v>
      </c>
      <c r="F4" s="2" t="s">
        <v>21</v>
      </c>
      <c r="G4" s="2" t="s">
        <v>233</v>
      </c>
      <c r="H4" s="2" t="s">
        <v>232</v>
      </c>
      <c r="I4" s="2">
        <v>120</v>
      </c>
      <c r="J4" s="3">
        <f>D4-I4</f>
        <v>686</v>
      </c>
      <c r="K4" s="2"/>
      <c r="L4" s="2"/>
      <c r="M4" s="2"/>
      <c r="N4" s="2"/>
      <c r="O4" s="2"/>
      <c r="P4" s="2"/>
      <c r="Q4" s="2"/>
      <c r="R4" s="2"/>
    </row>
    <row r="5" spans="1:18" ht="30" x14ac:dyDescent="0.25">
      <c r="A5" s="2">
        <v>3</v>
      </c>
      <c r="B5" s="11" t="s">
        <v>18</v>
      </c>
      <c r="C5" s="5" t="s">
        <v>234</v>
      </c>
      <c r="D5" s="3">
        <v>540</v>
      </c>
      <c r="E5" s="2" t="s">
        <v>11</v>
      </c>
      <c r="F5" s="2" t="s">
        <v>21</v>
      </c>
      <c r="G5" s="2"/>
      <c r="H5" s="2" t="s">
        <v>235</v>
      </c>
      <c r="I5" s="2">
        <v>125</v>
      </c>
      <c r="J5" s="3">
        <f>D5-I5</f>
        <v>415</v>
      </c>
      <c r="K5" s="2"/>
      <c r="L5" s="2"/>
      <c r="M5" s="2"/>
      <c r="N5" s="2"/>
      <c r="O5" s="2"/>
      <c r="P5" s="2"/>
      <c r="Q5" s="2"/>
      <c r="R5" s="2"/>
    </row>
    <row r="6" spans="1:18" ht="105" x14ac:dyDescent="0.25">
      <c r="A6" s="2">
        <v>4</v>
      </c>
      <c r="B6" s="11" t="s">
        <v>18</v>
      </c>
      <c r="C6" s="5" t="s">
        <v>0</v>
      </c>
      <c r="D6" s="3">
        <v>1276</v>
      </c>
      <c r="E6" s="2" t="s">
        <v>11</v>
      </c>
      <c r="F6" s="2" t="s">
        <v>12</v>
      </c>
      <c r="G6" s="2" t="s">
        <v>14</v>
      </c>
      <c r="H6" s="2" t="s">
        <v>15</v>
      </c>
      <c r="I6" s="3">
        <v>423</v>
      </c>
      <c r="J6" s="3">
        <f>D6-I6</f>
        <v>853</v>
      </c>
      <c r="K6" s="2" t="s">
        <v>17</v>
      </c>
      <c r="L6" s="2">
        <v>45</v>
      </c>
      <c r="M6" s="2">
        <v>1476396</v>
      </c>
      <c r="N6" s="2"/>
      <c r="O6" s="2" t="s">
        <v>16</v>
      </c>
      <c r="P6" s="2">
        <v>15</v>
      </c>
      <c r="Q6" s="2">
        <v>94068</v>
      </c>
      <c r="R6" s="2"/>
    </row>
    <row r="7" spans="1:18" ht="90" x14ac:dyDescent="0.25">
      <c r="A7" s="2">
        <v>5</v>
      </c>
      <c r="B7" s="11" t="s">
        <v>18</v>
      </c>
      <c r="C7" s="5" t="s">
        <v>19</v>
      </c>
      <c r="D7" s="3">
        <v>1260</v>
      </c>
      <c r="E7" s="2" t="s">
        <v>20</v>
      </c>
      <c r="F7" s="2" t="s">
        <v>21</v>
      </c>
      <c r="G7" s="2" t="s">
        <v>14</v>
      </c>
      <c r="H7" s="2" t="s">
        <v>22</v>
      </c>
      <c r="I7" s="2">
        <v>517</v>
      </c>
      <c r="J7" s="3">
        <f>D7-I7</f>
        <v>743</v>
      </c>
      <c r="K7" s="2" t="s">
        <v>23</v>
      </c>
      <c r="L7" s="2"/>
      <c r="M7" s="2"/>
      <c r="N7" s="2"/>
      <c r="O7" s="2"/>
      <c r="P7" s="2"/>
      <c r="Q7" s="2"/>
      <c r="R7" s="2"/>
    </row>
    <row r="8" spans="1:18" ht="75" x14ac:dyDescent="0.25">
      <c r="A8" s="2">
        <v>6</v>
      </c>
      <c r="B8" s="11" t="s">
        <v>18</v>
      </c>
      <c r="C8" s="5" t="s">
        <v>24</v>
      </c>
      <c r="D8" s="2">
        <v>856</v>
      </c>
      <c r="E8" s="2" t="s">
        <v>20</v>
      </c>
      <c r="F8" s="2" t="s">
        <v>25</v>
      </c>
      <c r="G8" s="2" t="s">
        <v>14</v>
      </c>
      <c r="H8" s="2" t="s">
        <v>26</v>
      </c>
      <c r="I8" s="2">
        <v>856</v>
      </c>
      <c r="J8" s="3">
        <f>D8-I8</f>
        <v>0</v>
      </c>
      <c r="K8" s="2" t="s">
        <v>27</v>
      </c>
      <c r="L8" s="2">
        <v>98.6</v>
      </c>
      <c r="M8" s="3">
        <v>6069329</v>
      </c>
      <c r="N8" s="2"/>
      <c r="O8" s="2" t="s">
        <v>28</v>
      </c>
      <c r="P8" s="2">
        <v>15</v>
      </c>
      <c r="Q8" s="3">
        <v>60222</v>
      </c>
      <c r="R8" s="2"/>
    </row>
    <row r="9" spans="1:18" x14ac:dyDescent="0.25">
      <c r="A9" s="2"/>
      <c r="B9" s="11"/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 t="s">
        <v>16</v>
      </c>
      <c r="P9" s="2">
        <v>8</v>
      </c>
      <c r="Q9" s="3">
        <v>50170</v>
      </c>
      <c r="R9" s="2"/>
    </row>
    <row r="10" spans="1:18" ht="75" x14ac:dyDescent="0.25">
      <c r="A10" s="2">
        <v>7</v>
      </c>
      <c r="B10" s="11" t="s">
        <v>34</v>
      </c>
      <c r="C10" s="5" t="s">
        <v>29</v>
      </c>
      <c r="D10" s="3">
        <v>1036</v>
      </c>
      <c r="E10" s="2" t="s">
        <v>20</v>
      </c>
      <c r="F10" s="2" t="s">
        <v>21</v>
      </c>
      <c r="G10" s="2" t="s">
        <v>14</v>
      </c>
      <c r="H10" s="2" t="s">
        <v>30</v>
      </c>
      <c r="I10" s="3">
        <v>1036</v>
      </c>
      <c r="J10" s="3">
        <f>D10-I10</f>
        <v>0</v>
      </c>
      <c r="K10" s="2"/>
      <c r="L10" s="2"/>
      <c r="M10" s="2"/>
      <c r="N10" s="2"/>
      <c r="O10" s="2"/>
      <c r="P10" s="2"/>
      <c r="Q10" s="2"/>
      <c r="R10" s="2"/>
    </row>
    <row r="11" spans="1:18" ht="60" x14ac:dyDescent="0.25">
      <c r="A11" s="2">
        <v>8</v>
      </c>
      <c r="B11" s="11" t="s">
        <v>34</v>
      </c>
      <c r="C11" s="5" t="s">
        <v>31</v>
      </c>
      <c r="D11" s="2">
        <v>612</v>
      </c>
      <c r="E11" s="2" t="s">
        <v>20</v>
      </c>
      <c r="F11" s="4" t="s">
        <v>32</v>
      </c>
      <c r="G11" s="2"/>
      <c r="H11" s="2" t="s">
        <v>33</v>
      </c>
      <c r="I11" s="2">
        <v>612</v>
      </c>
      <c r="J11" s="3">
        <f>D11-I11</f>
        <v>0</v>
      </c>
      <c r="K11" s="2"/>
      <c r="L11" s="2"/>
      <c r="M11" s="2"/>
      <c r="N11" s="2"/>
      <c r="O11" s="2"/>
      <c r="P11" s="2"/>
      <c r="Q11" s="2"/>
      <c r="R11" s="2"/>
    </row>
    <row r="12" spans="1:18" ht="105" x14ac:dyDescent="0.25">
      <c r="A12" s="2">
        <v>9</v>
      </c>
      <c r="B12" s="11" t="s">
        <v>34</v>
      </c>
      <c r="C12" s="5" t="s">
        <v>35</v>
      </c>
      <c r="D12" s="3">
        <v>1416</v>
      </c>
      <c r="E12" s="2" t="s">
        <v>20</v>
      </c>
      <c r="F12" s="4" t="s">
        <v>21</v>
      </c>
      <c r="G12" s="2" t="s">
        <v>14</v>
      </c>
      <c r="H12" s="2" t="s">
        <v>36</v>
      </c>
      <c r="I12" s="3">
        <v>294</v>
      </c>
      <c r="J12" s="3">
        <f>D12-I12</f>
        <v>1122</v>
      </c>
      <c r="K12" s="2" t="s">
        <v>37</v>
      </c>
      <c r="L12" s="2">
        <v>119.5</v>
      </c>
      <c r="M12" s="3">
        <v>2780546</v>
      </c>
      <c r="N12" s="2"/>
      <c r="O12" s="2"/>
      <c r="P12" s="2"/>
      <c r="Q12" s="2"/>
      <c r="R12" s="2"/>
    </row>
    <row r="13" spans="1:18" ht="45" x14ac:dyDescent="0.25">
      <c r="A13" s="2"/>
      <c r="B13" s="11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 t="s">
        <v>38</v>
      </c>
      <c r="P13" s="2">
        <v>94.3</v>
      </c>
      <c r="Q13" s="3">
        <v>421554</v>
      </c>
      <c r="R13" s="2"/>
    </row>
    <row r="14" spans="1:18" ht="30" x14ac:dyDescent="0.25">
      <c r="A14" s="2"/>
      <c r="B14" s="11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 t="s">
        <v>39</v>
      </c>
      <c r="P14" s="2">
        <v>56.9</v>
      </c>
      <c r="Q14" s="2" t="s">
        <v>23</v>
      </c>
      <c r="R14" s="2"/>
    </row>
    <row r="15" spans="1:18" ht="75" x14ac:dyDescent="0.25">
      <c r="A15" s="2">
        <v>10</v>
      </c>
      <c r="B15" s="11" t="s">
        <v>41</v>
      </c>
      <c r="C15" s="5" t="s">
        <v>40</v>
      </c>
      <c r="D15" s="3">
        <v>1416</v>
      </c>
      <c r="E15" s="2" t="s">
        <v>20</v>
      </c>
      <c r="F15" s="4" t="s">
        <v>21</v>
      </c>
      <c r="G15" s="2" t="s">
        <v>14</v>
      </c>
      <c r="H15" s="2" t="s">
        <v>42</v>
      </c>
      <c r="I15" s="3">
        <v>1416</v>
      </c>
      <c r="J15" s="3">
        <f>D15-I15</f>
        <v>0</v>
      </c>
      <c r="K15" s="2" t="s">
        <v>43</v>
      </c>
      <c r="L15" s="2">
        <v>264.39999999999998</v>
      </c>
      <c r="M15" s="3">
        <v>17094621</v>
      </c>
      <c r="N15" s="2"/>
      <c r="O15" s="2" t="s">
        <v>44</v>
      </c>
      <c r="P15" s="2">
        <v>20</v>
      </c>
      <c r="Q15" s="3">
        <v>868644</v>
      </c>
      <c r="R15" s="2"/>
    </row>
    <row r="16" spans="1:18" ht="60" x14ac:dyDescent="0.25">
      <c r="A16" s="2">
        <v>11</v>
      </c>
      <c r="B16" s="11" t="s">
        <v>41</v>
      </c>
      <c r="C16" s="5" t="s">
        <v>45</v>
      </c>
      <c r="D16" s="3">
        <v>1502</v>
      </c>
      <c r="E16" s="2" t="s">
        <v>20</v>
      </c>
      <c r="F16" s="4" t="s">
        <v>21</v>
      </c>
      <c r="G16" s="2" t="s">
        <v>23</v>
      </c>
      <c r="H16" s="2" t="s">
        <v>46</v>
      </c>
      <c r="I16" s="2">
        <v>337</v>
      </c>
      <c r="J16" s="3">
        <f>D16-I16</f>
        <v>1165</v>
      </c>
      <c r="K16" s="2"/>
      <c r="L16" s="2"/>
      <c r="M16" s="2"/>
      <c r="N16" s="2"/>
      <c r="O16" s="2"/>
      <c r="P16" s="2"/>
      <c r="Q16" s="2"/>
      <c r="R16" s="2"/>
    </row>
    <row r="17" spans="1:18" ht="90" x14ac:dyDescent="0.25">
      <c r="A17" s="2"/>
      <c r="B17" s="11"/>
      <c r="C17" s="5"/>
      <c r="D17" s="2"/>
      <c r="E17" s="2"/>
      <c r="F17" s="2"/>
      <c r="G17" s="2"/>
      <c r="H17" s="2" t="s">
        <v>48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60" x14ac:dyDescent="0.25">
      <c r="A18" s="2">
        <v>12</v>
      </c>
      <c r="B18" s="11" t="s">
        <v>51</v>
      </c>
      <c r="C18" s="5" t="s">
        <v>47</v>
      </c>
      <c r="D18" s="3">
        <v>571</v>
      </c>
      <c r="E18" s="2" t="s">
        <v>20</v>
      </c>
      <c r="F18" s="4" t="s">
        <v>21</v>
      </c>
      <c r="G18" s="2" t="s">
        <v>14</v>
      </c>
      <c r="H18" s="2" t="s">
        <v>49</v>
      </c>
      <c r="I18" s="2">
        <v>571</v>
      </c>
      <c r="J18" s="3">
        <f>D18-I18</f>
        <v>0</v>
      </c>
      <c r="K18" s="2" t="s">
        <v>2</v>
      </c>
      <c r="L18" s="2">
        <v>96.4</v>
      </c>
      <c r="M18" s="3">
        <v>5281602</v>
      </c>
      <c r="N18" s="2"/>
      <c r="O18" s="2" t="s">
        <v>44</v>
      </c>
      <c r="P18" s="2">
        <v>20</v>
      </c>
      <c r="Q18" s="3">
        <v>868644</v>
      </c>
      <c r="R18" s="2"/>
    </row>
    <row r="19" spans="1:18" x14ac:dyDescent="0.25">
      <c r="A19" s="2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50</v>
      </c>
      <c r="P19" s="2">
        <v>15</v>
      </c>
      <c r="Q19" s="3">
        <v>90333</v>
      </c>
      <c r="R19" s="2"/>
    </row>
    <row r="20" spans="1:18" ht="75" x14ac:dyDescent="0.25">
      <c r="A20" s="2">
        <v>13</v>
      </c>
      <c r="B20" s="11" t="s">
        <v>51</v>
      </c>
      <c r="C20" s="5" t="s">
        <v>52</v>
      </c>
      <c r="D20" s="2">
        <v>767</v>
      </c>
      <c r="E20" s="2" t="s">
        <v>20</v>
      </c>
      <c r="F20" s="4" t="s">
        <v>21</v>
      </c>
      <c r="G20" s="2" t="s">
        <v>23</v>
      </c>
      <c r="H20" s="2" t="s">
        <v>53</v>
      </c>
      <c r="I20" s="2">
        <v>346</v>
      </c>
      <c r="J20" s="3">
        <f>D20-I20</f>
        <v>421</v>
      </c>
      <c r="K20" s="2" t="s">
        <v>23</v>
      </c>
      <c r="L20" s="2"/>
      <c r="M20" s="2"/>
      <c r="N20" s="2"/>
      <c r="O20" s="2"/>
      <c r="P20" s="2"/>
      <c r="Q20" s="2"/>
      <c r="R20" s="2"/>
    </row>
    <row r="21" spans="1:18" ht="75" x14ac:dyDescent="0.25">
      <c r="A21" s="2">
        <v>14</v>
      </c>
      <c r="B21" s="11" t="s">
        <v>51</v>
      </c>
      <c r="C21" s="5" t="s">
        <v>224</v>
      </c>
      <c r="D21" s="3">
        <v>1047</v>
      </c>
      <c r="E21" s="2" t="s">
        <v>20</v>
      </c>
      <c r="F21" s="4" t="s">
        <v>21</v>
      </c>
      <c r="G21" s="2" t="s">
        <v>23</v>
      </c>
      <c r="H21" s="1" t="s">
        <v>54</v>
      </c>
      <c r="I21" s="2">
        <v>286</v>
      </c>
      <c r="J21" s="3">
        <f>D21-I21</f>
        <v>761</v>
      </c>
      <c r="K21" s="2" t="s">
        <v>23</v>
      </c>
      <c r="L21" s="2"/>
      <c r="M21" s="2"/>
      <c r="N21" s="2"/>
      <c r="O21" s="2"/>
      <c r="P21" s="2"/>
      <c r="Q21" s="2"/>
      <c r="R21" s="2"/>
    </row>
    <row r="22" spans="1:18" ht="105" x14ac:dyDescent="0.25">
      <c r="A22" s="2">
        <v>15</v>
      </c>
      <c r="B22" s="11" t="s">
        <v>51</v>
      </c>
      <c r="C22" s="5" t="s">
        <v>55</v>
      </c>
      <c r="D22" s="3">
        <v>1213</v>
      </c>
      <c r="E22" s="2" t="s">
        <v>20</v>
      </c>
      <c r="F22" s="2" t="s">
        <v>56</v>
      </c>
      <c r="G22" s="2"/>
      <c r="H22" s="2" t="s">
        <v>57</v>
      </c>
      <c r="I22" s="2">
        <v>405</v>
      </c>
      <c r="J22" s="3">
        <f>D22-I22</f>
        <v>808</v>
      </c>
      <c r="K22" s="2"/>
      <c r="L22" s="2"/>
      <c r="M22" s="2"/>
      <c r="N22" s="2"/>
      <c r="O22" s="2"/>
      <c r="P22" s="2"/>
      <c r="Q22" s="2"/>
      <c r="R22" s="2"/>
    </row>
    <row r="23" spans="1:18" ht="60" x14ac:dyDescent="0.25">
      <c r="A23" s="2">
        <v>16</v>
      </c>
      <c r="B23" s="11" t="s">
        <v>51</v>
      </c>
      <c r="C23" s="5" t="s">
        <v>58</v>
      </c>
      <c r="D23" s="2">
        <v>234</v>
      </c>
      <c r="E23" s="2" t="s">
        <v>20</v>
      </c>
      <c r="F23" s="2" t="s">
        <v>59</v>
      </c>
      <c r="G23" s="2" t="s">
        <v>23</v>
      </c>
      <c r="H23" s="2" t="s">
        <v>60</v>
      </c>
      <c r="I23" s="2">
        <v>113</v>
      </c>
      <c r="J23" s="3">
        <f>D23-I23</f>
        <v>121</v>
      </c>
      <c r="K23" s="2" t="s">
        <v>61</v>
      </c>
      <c r="L23" s="2"/>
      <c r="M23" s="2"/>
      <c r="N23" s="2"/>
      <c r="O23" s="2"/>
      <c r="P23" s="2"/>
      <c r="Q23" s="2"/>
      <c r="R23" s="2"/>
    </row>
    <row r="24" spans="1:18" ht="120" x14ac:dyDescent="0.25">
      <c r="A24" s="2">
        <v>17</v>
      </c>
      <c r="B24" s="11" t="s">
        <v>68</v>
      </c>
      <c r="C24" s="5" t="s">
        <v>62</v>
      </c>
      <c r="D24" s="3">
        <v>1000</v>
      </c>
      <c r="E24" s="2" t="s">
        <v>20</v>
      </c>
      <c r="F24" s="2" t="s">
        <v>63</v>
      </c>
      <c r="G24" s="2" t="s">
        <v>64</v>
      </c>
      <c r="H24" s="2" t="s">
        <v>65</v>
      </c>
      <c r="I24" s="3">
        <v>383</v>
      </c>
      <c r="J24" s="3">
        <f>D24-I24</f>
        <v>617</v>
      </c>
      <c r="K24" s="2" t="s">
        <v>66</v>
      </c>
      <c r="L24" s="2"/>
      <c r="M24" s="2"/>
      <c r="N24" s="2"/>
      <c r="O24" s="2"/>
      <c r="P24" s="2"/>
      <c r="Q24" s="2"/>
      <c r="R24" s="2"/>
    </row>
    <row r="25" spans="1:18" ht="75" x14ac:dyDescent="0.25">
      <c r="A25" s="2">
        <v>18</v>
      </c>
      <c r="B25" s="11" t="s">
        <v>68</v>
      </c>
      <c r="C25" s="5" t="s">
        <v>74</v>
      </c>
      <c r="D25" s="3">
        <v>697</v>
      </c>
      <c r="E25" s="2" t="s">
        <v>20</v>
      </c>
      <c r="F25" s="2" t="s">
        <v>21</v>
      </c>
      <c r="G25" s="2" t="s">
        <v>64</v>
      </c>
      <c r="H25" s="2" t="s">
        <v>75</v>
      </c>
      <c r="I25" s="3">
        <v>89</v>
      </c>
      <c r="J25" s="3">
        <f>D25-I25</f>
        <v>608</v>
      </c>
      <c r="K25" s="2"/>
      <c r="L25" s="2"/>
      <c r="M25" s="2"/>
      <c r="N25" s="2"/>
      <c r="O25" s="2"/>
      <c r="P25" s="2"/>
      <c r="Q25" s="2"/>
      <c r="R25" s="2"/>
    </row>
    <row r="26" spans="1:18" ht="105" x14ac:dyDescent="0.25">
      <c r="A26" s="2">
        <v>19</v>
      </c>
      <c r="B26" s="11" t="s">
        <v>68</v>
      </c>
      <c r="C26" s="5" t="s">
        <v>67</v>
      </c>
      <c r="D26" s="2">
        <v>710</v>
      </c>
      <c r="E26" s="2" t="s">
        <v>20</v>
      </c>
      <c r="F26" s="2" t="s">
        <v>21</v>
      </c>
      <c r="G26" s="2" t="s">
        <v>14</v>
      </c>
      <c r="H26" s="2" t="s">
        <v>69</v>
      </c>
      <c r="I26" s="2">
        <v>710</v>
      </c>
      <c r="J26" s="3">
        <f>D26-I26</f>
        <v>0</v>
      </c>
      <c r="K26" s="2" t="s">
        <v>71</v>
      </c>
      <c r="L26" s="2"/>
      <c r="M26" s="2"/>
      <c r="N26" s="2"/>
      <c r="O26" s="2" t="s">
        <v>73</v>
      </c>
      <c r="P26" s="2"/>
      <c r="Q26" s="2"/>
      <c r="R26" s="2" t="s">
        <v>72</v>
      </c>
    </row>
    <row r="27" spans="1:18" ht="90" x14ac:dyDescent="0.25">
      <c r="A27" s="2">
        <v>20</v>
      </c>
      <c r="B27" s="11" t="s">
        <v>76</v>
      </c>
      <c r="C27" s="5" t="s">
        <v>77</v>
      </c>
      <c r="D27" s="2">
        <v>25</v>
      </c>
      <c r="E27" s="2" t="s">
        <v>20</v>
      </c>
      <c r="F27" s="2" t="s">
        <v>78</v>
      </c>
      <c r="G27" s="2" t="s">
        <v>225</v>
      </c>
      <c r="H27" s="2" t="s">
        <v>79</v>
      </c>
      <c r="I27" s="2">
        <v>25</v>
      </c>
      <c r="J27" s="3">
        <f>D27-I27</f>
        <v>0</v>
      </c>
      <c r="K27" s="2"/>
      <c r="L27" s="2"/>
      <c r="M27" s="2"/>
      <c r="N27" s="2"/>
      <c r="O27" s="2" t="s">
        <v>81</v>
      </c>
      <c r="P27" s="2">
        <v>12</v>
      </c>
      <c r="Q27" s="2"/>
      <c r="R27" s="2" t="s">
        <v>80</v>
      </c>
    </row>
    <row r="28" spans="1:18" ht="75" x14ac:dyDescent="0.25">
      <c r="A28" s="2">
        <v>21</v>
      </c>
      <c r="B28" s="11" t="s">
        <v>76</v>
      </c>
      <c r="C28" s="5" t="s">
        <v>82</v>
      </c>
      <c r="D28" s="2">
        <v>250</v>
      </c>
      <c r="E28" s="2" t="s">
        <v>20</v>
      </c>
      <c r="F28" s="2" t="s">
        <v>63</v>
      </c>
      <c r="G28" s="2" t="s">
        <v>64</v>
      </c>
      <c r="H28" s="2" t="s">
        <v>83</v>
      </c>
      <c r="I28" s="2">
        <v>250</v>
      </c>
      <c r="J28" s="3">
        <f>D28-I28</f>
        <v>0</v>
      </c>
      <c r="K28" s="2" t="s">
        <v>61</v>
      </c>
      <c r="L28" s="2"/>
      <c r="M28" s="2"/>
      <c r="N28" s="2"/>
      <c r="O28" s="2"/>
      <c r="P28" s="2"/>
      <c r="Q28" s="2"/>
      <c r="R28" s="2"/>
    </row>
    <row r="29" spans="1:18" ht="150" x14ac:dyDescent="0.25">
      <c r="A29" s="2">
        <v>22</v>
      </c>
      <c r="B29" s="12" t="s">
        <v>76</v>
      </c>
      <c r="C29" s="15" t="s">
        <v>84</v>
      </c>
      <c r="D29" s="7">
        <v>39</v>
      </c>
      <c r="E29" s="7" t="s">
        <v>20</v>
      </c>
      <c r="F29" s="7" t="s">
        <v>85</v>
      </c>
      <c r="G29" s="7" t="s">
        <v>64</v>
      </c>
      <c r="H29" s="7" t="s">
        <v>86</v>
      </c>
      <c r="I29" s="7">
        <v>39</v>
      </c>
      <c r="J29" s="3">
        <f>D29-I29</f>
        <v>0</v>
      </c>
      <c r="K29" s="7"/>
      <c r="L29" s="7"/>
      <c r="M29" s="7"/>
      <c r="N29" s="7"/>
      <c r="O29" s="7" t="s">
        <v>87</v>
      </c>
      <c r="P29" s="7">
        <v>37</v>
      </c>
      <c r="Q29" s="8">
        <v>433978</v>
      </c>
      <c r="R29" s="2" t="s">
        <v>88</v>
      </c>
    </row>
    <row r="30" spans="1:18" ht="90" x14ac:dyDescent="0.25">
      <c r="A30" s="2">
        <v>23</v>
      </c>
      <c r="B30" s="12" t="s">
        <v>93</v>
      </c>
      <c r="C30" s="5" t="s">
        <v>89</v>
      </c>
      <c r="D30" s="2">
        <v>860</v>
      </c>
      <c r="E30" s="2" t="s">
        <v>20</v>
      </c>
      <c r="F30" s="2" t="s">
        <v>90</v>
      </c>
      <c r="G30" s="2" t="s">
        <v>14</v>
      </c>
      <c r="H30" s="2" t="s">
        <v>91</v>
      </c>
      <c r="I30" s="3">
        <v>860</v>
      </c>
      <c r="J30" s="3">
        <f>D30-I30</f>
        <v>0</v>
      </c>
      <c r="K30" s="2" t="s">
        <v>92</v>
      </c>
      <c r="L30" s="2">
        <v>61</v>
      </c>
      <c r="M30" s="3">
        <v>2859631</v>
      </c>
      <c r="N30" s="2"/>
      <c r="O30" s="2" t="s">
        <v>4</v>
      </c>
      <c r="P30" s="2">
        <v>100</v>
      </c>
      <c r="Q30" s="3">
        <v>900360</v>
      </c>
      <c r="R30" s="2" t="s">
        <v>98</v>
      </c>
    </row>
    <row r="31" spans="1:18" ht="31.5" customHeight="1" x14ac:dyDescent="0.25">
      <c r="A31" s="2"/>
      <c r="B31" s="12"/>
      <c r="C31" s="5"/>
      <c r="D31" s="2"/>
      <c r="E31" s="2"/>
      <c r="F31" s="2"/>
      <c r="G31" s="2"/>
      <c r="H31" s="2"/>
      <c r="I31" s="3"/>
      <c r="J31" s="3"/>
      <c r="K31" s="2"/>
      <c r="L31" s="2"/>
      <c r="M31" s="3"/>
      <c r="N31" s="2"/>
      <c r="O31" s="2" t="s">
        <v>4</v>
      </c>
      <c r="P31" s="2">
        <v>69</v>
      </c>
      <c r="Q31" s="3">
        <v>621248</v>
      </c>
      <c r="R31" s="2"/>
    </row>
    <row r="32" spans="1:18" ht="105" x14ac:dyDescent="0.25">
      <c r="A32" s="2">
        <v>24</v>
      </c>
      <c r="B32" s="12" t="s">
        <v>93</v>
      </c>
      <c r="C32" s="5" t="s">
        <v>94</v>
      </c>
      <c r="D32" s="2">
        <v>151</v>
      </c>
      <c r="E32" s="2" t="s">
        <v>20</v>
      </c>
      <c r="F32" s="2" t="s">
        <v>95</v>
      </c>
      <c r="G32" s="2" t="s">
        <v>14</v>
      </c>
      <c r="H32" s="2" t="s">
        <v>96</v>
      </c>
      <c r="I32" s="2">
        <v>151</v>
      </c>
      <c r="J32" s="3">
        <f>D32-I32</f>
        <v>0</v>
      </c>
      <c r="K32" s="2" t="s">
        <v>2</v>
      </c>
      <c r="L32" s="2">
        <v>96.3</v>
      </c>
      <c r="M32" s="3">
        <v>5276123</v>
      </c>
      <c r="N32" s="2"/>
      <c r="O32" s="2"/>
      <c r="P32" s="2"/>
      <c r="Q32" s="2"/>
      <c r="R32" s="2" t="s">
        <v>97</v>
      </c>
    </row>
    <row r="33" spans="1:18" ht="105" x14ac:dyDescent="0.25">
      <c r="A33" s="2">
        <v>25</v>
      </c>
      <c r="B33" s="12" t="s">
        <v>93</v>
      </c>
      <c r="C33" s="5" t="s">
        <v>99</v>
      </c>
      <c r="D33" s="2">
        <v>299</v>
      </c>
      <c r="E33" s="2" t="s">
        <v>20</v>
      </c>
      <c r="F33" s="2" t="s">
        <v>100</v>
      </c>
      <c r="G33" s="2" t="s">
        <v>236</v>
      </c>
      <c r="H33" s="2" t="s">
        <v>101</v>
      </c>
      <c r="I33" s="2">
        <v>299</v>
      </c>
      <c r="J33" s="3">
        <f>D33-I33</f>
        <v>0</v>
      </c>
      <c r="K33" s="2"/>
      <c r="L33" s="2"/>
      <c r="M33" s="2"/>
      <c r="N33" s="2"/>
      <c r="O33" s="2"/>
      <c r="P33" s="2"/>
      <c r="Q33" s="2"/>
      <c r="R33" s="2" t="s">
        <v>71</v>
      </c>
    </row>
    <row r="34" spans="1:18" ht="120" x14ac:dyDescent="0.25">
      <c r="A34" s="2">
        <v>26</v>
      </c>
      <c r="B34" s="12" t="s">
        <v>93</v>
      </c>
      <c r="C34" s="5" t="s">
        <v>102</v>
      </c>
      <c r="D34" s="2">
        <v>1074</v>
      </c>
      <c r="E34" s="2" t="s">
        <v>20</v>
      </c>
      <c r="F34" s="2" t="s">
        <v>103</v>
      </c>
      <c r="G34" s="2" t="s">
        <v>64</v>
      </c>
      <c r="H34" s="2" t="s">
        <v>104</v>
      </c>
      <c r="I34" s="2">
        <v>1074</v>
      </c>
      <c r="J34" s="3">
        <f>D34-I34</f>
        <v>0</v>
      </c>
      <c r="K34" s="4" t="s">
        <v>105</v>
      </c>
      <c r="L34" s="2">
        <v>239</v>
      </c>
      <c r="M34" s="3">
        <v>16423638</v>
      </c>
      <c r="N34" s="2"/>
      <c r="O34" s="2" t="s">
        <v>4</v>
      </c>
      <c r="P34" s="2">
        <v>52</v>
      </c>
      <c r="Q34" s="3">
        <v>2846310</v>
      </c>
      <c r="R34" s="2"/>
    </row>
    <row r="35" spans="1:18" x14ac:dyDescent="0.25">
      <c r="A35" s="2"/>
      <c r="B35" s="11"/>
      <c r="C35" s="5"/>
      <c r="D35" s="2"/>
      <c r="E35" s="2"/>
      <c r="F35" s="2"/>
      <c r="G35" s="2"/>
      <c r="I35" s="2"/>
      <c r="J35" s="2"/>
      <c r="K35" s="2"/>
      <c r="L35" s="2"/>
      <c r="M35" s="2"/>
      <c r="N35" s="2"/>
      <c r="O35" s="2" t="s">
        <v>4</v>
      </c>
      <c r="P35" s="2">
        <v>28</v>
      </c>
      <c r="Q35" s="3">
        <v>331933</v>
      </c>
      <c r="R35" s="2"/>
    </row>
    <row r="36" spans="1:18" ht="60" x14ac:dyDescent="0.25">
      <c r="A36" s="2">
        <v>27</v>
      </c>
      <c r="B36" s="12" t="s">
        <v>117</v>
      </c>
      <c r="C36" s="5" t="s">
        <v>106</v>
      </c>
      <c r="D36" s="3">
        <v>1371</v>
      </c>
      <c r="E36" s="2" t="s">
        <v>20</v>
      </c>
      <c r="F36" s="2" t="s">
        <v>103</v>
      </c>
      <c r="G36" s="2"/>
      <c r="H36" s="2" t="s">
        <v>107</v>
      </c>
      <c r="I36" s="2">
        <v>4</v>
      </c>
      <c r="J36" s="3">
        <f>D36-I36</f>
        <v>1367</v>
      </c>
      <c r="K36" s="2"/>
      <c r="L36" s="2"/>
      <c r="M36" s="2"/>
      <c r="N36" s="2"/>
      <c r="O36" s="2"/>
      <c r="P36" s="2"/>
      <c r="Q36" s="2"/>
      <c r="R36" s="2"/>
    </row>
    <row r="37" spans="1:18" ht="105" x14ac:dyDescent="0.25">
      <c r="A37" s="2">
        <v>28</v>
      </c>
      <c r="B37" s="12" t="s">
        <v>117</v>
      </c>
      <c r="C37" s="5" t="s">
        <v>108</v>
      </c>
      <c r="D37" s="2">
        <v>797</v>
      </c>
      <c r="E37" s="2" t="s">
        <v>20</v>
      </c>
      <c r="F37" s="2" t="s">
        <v>103</v>
      </c>
      <c r="G37" s="2" t="s">
        <v>14</v>
      </c>
      <c r="H37" s="2" t="s">
        <v>109</v>
      </c>
      <c r="I37" s="3">
        <v>31</v>
      </c>
      <c r="J37" s="3">
        <f>D37-I37</f>
        <v>766</v>
      </c>
      <c r="K37" s="2" t="s">
        <v>2</v>
      </c>
      <c r="L37" s="2">
        <v>245.2</v>
      </c>
      <c r="M37" s="3">
        <v>12040448</v>
      </c>
      <c r="N37" s="2"/>
      <c r="O37" s="2"/>
      <c r="P37" s="2"/>
      <c r="Q37" s="2"/>
      <c r="R37" s="2"/>
    </row>
    <row r="38" spans="1:18" ht="75" x14ac:dyDescent="0.25">
      <c r="A38" s="2">
        <v>29</v>
      </c>
      <c r="B38" s="12" t="s">
        <v>117</v>
      </c>
      <c r="C38" s="5" t="s">
        <v>110</v>
      </c>
      <c r="D38" s="2">
        <v>924</v>
      </c>
      <c r="E38" s="2" t="s">
        <v>20</v>
      </c>
      <c r="F38" s="2" t="s">
        <v>103</v>
      </c>
      <c r="G38" s="2" t="s">
        <v>64</v>
      </c>
      <c r="H38" s="2" t="s">
        <v>111</v>
      </c>
      <c r="I38" s="2">
        <v>106</v>
      </c>
      <c r="J38" s="3">
        <f>D38-I38</f>
        <v>818</v>
      </c>
      <c r="K38" s="2"/>
      <c r="L38" s="2"/>
      <c r="M38" s="2"/>
      <c r="N38" s="2"/>
      <c r="O38" s="2"/>
      <c r="P38" s="2"/>
      <c r="Q38" s="2"/>
      <c r="R38" s="2"/>
    </row>
    <row r="39" spans="1:18" ht="90" x14ac:dyDescent="0.25">
      <c r="A39" s="2">
        <v>30</v>
      </c>
      <c r="B39" s="12" t="s">
        <v>117</v>
      </c>
      <c r="C39" s="5" t="s">
        <v>112</v>
      </c>
      <c r="D39" s="2">
        <v>360</v>
      </c>
      <c r="E39" s="2" t="s">
        <v>64</v>
      </c>
      <c r="F39" s="2" t="s">
        <v>64</v>
      </c>
      <c r="G39" s="2" t="s">
        <v>64</v>
      </c>
      <c r="H39" s="2" t="s">
        <v>113</v>
      </c>
      <c r="I39" s="2">
        <v>360</v>
      </c>
      <c r="J39" s="3">
        <f>D39-I39</f>
        <v>0</v>
      </c>
      <c r="K39" s="2" t="s">
        <v>2</v>
      </c>
      <c r="L39" s="2">
        <v>245.6</v>
      </c>
      <c r="M39" s="3">
        <v>12060090</v>
      </c>
      <c r="N39" s="2"/>
      <c r="O39" s="2"/>
      <c r="P39" s="2"/>
      <c r="Q39" s="2"/>
      <c r="R39" s="2"/>
    </row>
    <row r="40" spans="1:18" ht="60" x14ac:dyDescent="0.25">
      <c r="A40" s="2">
        <v>31</v>
      </c>
      <c r="B40" s="12" t="s">
        <v>118</v>
      </c>
      <c r="C40" s="5" t="s">
        <v>114</v>
      </c>
      <c r="D40" s="3">
        <v>1400</v>
      </c>
      <c r="E40" s="2" t="s">
        <v>20</v>
      </c>
      <c r="F40" s="2" t="s">
        <v>115</v>
      </c>
      <c r="G40" s="2" t="s">
        <v>64</v>
      </c>
      <c r="H40" s="2" t="s">
        <v>116</v>
      </c>
      <c r="I40" s="2">
        <v>231</v>
      </c>
      <c r="J40" s="3">
        <f>D40-I40</f>
        <v>1169</v>
      </c>
      <c r="K40" s="2"/>
      <c r="L40" s="2"/>
      <c r="M40" s="2"/>
      <c r="N40" s="2"/>
      <c r="O40" s="2" t="s">
        <v>4</v>
      </c>
      <c r="P40" s="2"/>
      <c r="Q40" s="2"/>
      <c r="R40" s="2"/>
    </row>
    <row r="41" spans="1:18" ht="105" x14ac:dyDescent="0.25">
      <c r="A41" s="2">
        <v>32</v>
      </c>
      <c r="B41" s="12" t="s">
        <v>118</v>
      </c>
      <c r="C41" s="5" t="s">
        <v>119</v>
      </c>
      <c r="D41" s="3">
        <v>1093</v>
      </c>
      <c r="E41" s="2" t="s">
        <v>20</v>
      </c>
      <c r="F41" s="2" t="s">
        <v>103</v>
      </c>
      <c r="G41" s="2" t="s">
        <v>120</v>
      </c>
      <c r="H41" s="2" t="s">
        <v>121</v>
      </c>
      <c r="I41" s="3">
        <v>106</v>
      </c>
      <c r="J41" s="3">
        <f>D41-I41</f>
        <v>987</v>
      </c>
      <c r="K41" s="2" t="s">
        <v>2</v>
      </c>
      <c r="L41" s="2">
        <v>95.5</v>
      </c>
      <c r="M41" s="3">
        <v>3133240</v>
      </c>
      <c r="N41" s="2"/>
      <c r="O41" s="2"/>
      <c r="P41" s="2"/>
      <c r="Q41" s="2"/>
      <c r="R41" s="2"/>
    </row>
    <row r="42" spans="1:18" ht="105" x14ac:dyDescent="0.25">
      <c r="A42" s="2">
        <v>33</v>
      </c>
      <c r="B42" s="12" t="s">
        <v>118</v>
      </c>
      <c r="C42" s="16" t="s">
        <v>122</v>
      </c>
      <c r="D42" s="3">
        <v>1239</v>
      </c>
      <c r="E42" s="2" t="s">
        <v>20</v>
      </c>
      <c r="F42" s="2" t="s">
        <v>103</v>
      </c>
      <c r="G42" s="2" t="s">
        <v>14</v>
      </c>
      <c r="H42" s="2" t="s">
        <v>123</v>
      </c>
      <c r="I42" s="3">
        <v>104</v>
      </c>
      <c r="J42" s="3">
        <f>D42-I42</f>
        <v>1135</v>
      </c>
      <c r="K42" s="2" t="s">
        <v>2</v>
      </c>
      <c r="L42" s="2">
        <v>107.4</v>
      </c>
      <c r="M42" s="3">
        <v>3523665</v>
      </c>
      <c r="N42" s="2"/>
      <c r="O42" s="2" t="s">
        <v>124</v>
      </c>
      <c r="P42" s="2">
        <v>20</v>
      </c>
      <c r="Q42" s="3">
        <v>579096</v>
      </c>
      <c r="R42" s="2"/>
    </row>
    <row r="43" spans="1:18" x14ac:dyDescent="0.25">
      <c r="A43" s="2"/>
      <c r="B43" s="11"/>
      <c r="C43" s="16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 t="s">
        <v>28</v>
      </c>
      <c r="P43" s="2">
        <v>10</v>
      </c>
      <c r="Q43" s="3">
        <v>40148</v>
      </c>
      <c r="R43" s="2"/>
    </row>
    <row r="44" spans="1:18" ht="105" x14ac:dyDescent="0.25">
      <c r="A44" s="2">
        <v>34</v>
      </c>
      <c r="B44" s="12" t="s">
        <v>118</v>
      </c>
      <c r="C44" s="5" t="s">
        <v>125</v>
      </c>
      <c r="D44" s="3">
        <v>1233</v>
      </c>
      <c r="E44" s="2" t="s">
        <v>20</v>
      </c>
      <c r="F44" s="2" t="s">
        <v>103</v>
      </c>
      <c r="G44" s="2" t="s">
        <v>120</v>
      </c>
      <c r="H44" s="2" t="s">
        <v>126</v>
      </c>
      <c r="I44" s="3">
        <v>87</v>
      </c>
      <c r="J44" s="3">
        <f>D44-I44</f>
        <v>1146</v>
      </c>
      <c r="K44" s="2" t="s">
        <v>128</v>
      </c>
      <c r="L44" s="2">
        <v>65.400000000000006</v>
      </c>
      <c r="M44" s="6">
        <v>2139134</v>
      </c>
      <c r="N44" s="2"/>
      <c r="O44" s="2" t="s">
        <v>124</v>
      </c>
      <c r="P44" s="2">
        <v>20</v>
      </c>
      <c r="Q44" s="3">
        <v>579096</v>
      </c>
      <c r="R44" s="2" t="s">
        <v>129</v>
      </c>
    </row>
    <row r="45" spans="1:18" x14ac:dyDescent="0.25">
      <c r="A45" s="2"/>
      <c r="B45" s="11"/>
      <c r="C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 t="s">
        <v>28</v>
      </c>
      <c r="P45" s="2">
        <v>15</v>
      </c>
      <c r="Q45" s="3">
        <v>60222</v>
      </c>
      <c r="R45" s="2"/>
    </row>
    <row r="46" spans="1:18" ht="105" x14ac:dyDescent="0.25">
      <c r="A46" s="2">
        <v>35</v>
      </c>
      <c r="B46" s="12" t="s">
        <v>127</v>
      </c>
      <c r="C46" s="5" t="s">
        <v>130</v>
      </c>
      <c r="D46" s="2">
        <v>1359</v>
      </c>
      <c r="E46" s="2" t="s">
        <v>20</v>
      </c>
      <c r="F46" s="2" t="s">
        <v>103</v>
      </c>
      <c r="G46" s="2" t="s">
        <v>14</v>
      </c>
      <c r="H46" s="2" t="s">
        <v>131</v>
      </c>
      <c r="I46" s="3">
        <v>76</v>
      </c>
      <c r="J46" s="3">
        <f>D46-I46</f>
        <v>1283</v>
      </c>
      <c r="K46" s="2" t="s">
        <v>2</v>
      </c>
      <c r="L46" s="2">
        <v>107.9</v>
      </c>
      <c r="M46" s="3">
        <v>3540070</v>
      </c>
      <c r="N46" s="2"/>
      <c r="O46" s="2" t="s">
        <v>124</v>
      </c>
      <c r="P46" s="2">
        <v>20</v>
      </c>
      <c r="Q46" s="3">
        <v>579096</v>
      </c>
      <c r="R46" s="2"/>
    </row>
    <row r="47" spans="1:18" x14ac:dyDescent="0.25">
      <c r="A47" s="2"/>
      <c r="B47" s="11"/>
      <c r="C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 t="s">
        <v>28</v>
      </c>
      <c r="P47" s="2">
        <v>15</v>
      </c>
      <c r="Q47" s="3">
        <v>60222</v>
      </c>
      <c r="R47" s="2"/>
    </row>
    <row r="48" spans="1:18" ht="105" x14ac:dyDescent="0.25">
      <c r="A48" s="2">
        <v>36</v>
      </c>
      <c r="B48" s="12" t="s">
        <v>127</v>
      </c>
      <c r="C48" s="5" t="s">
        <v>132</v>
      </c>
      <c r="D48" s="2">
        <v>1338</v>
      </c>
      <c r="E48" s="2" t="s">
        <v>20</v>
      </c>
      <c r="F48" s="2" t="s">
        <v>103</v>
      </c>
      <c r="G48" s="2" t="s">
        <v>14</v>
      </c>
      <c r="H48" s="2" t="s">
        <v>133</v>
      </c>
      <c r="I48" s="3">
        <v>17</v>
      </c>
      <c r="J48" s="3">
        <f>D48-I48</f>
        <v>1321</v>
      </c>
      <c r="K48" s="2" t="s">
        <v>2</v>
      </c>
      <c r="L48" s="2">
        <v>53</v>
      </c>
      <c r="M48" s="3">
        <v>1260678</v>
      </c>
      <c r="N48" s="2"/>
      <c r="O48" s="2"/>
      <c r="P48" s="2"/>
      <c r="Q48" s="2"/>
      <c r="R48" s="2"/>
    </row>
    <row r="49" spans="1:18" x14ac:dyDescent="0.25">
      <c r="A49" s="2"/>
      <c r="B49" s="12"/>
      <c r="C49" s="5"/>
      <c r="D49" s="2"/>
      <c r="E49" s="2"/>
      <c r="F49" s="2"/>
      <c r="G49" s="2"/>
      <c r="H49" s="2"/>
      <c r="I49" s="3"/>
      <c r="J49" s="3"/>
      <c r="K49" s="2"/>
      <c r="L49" s="2"/>
      <c r="M49" s="3"/>
      <c r="N49" s="2"/>
      <c r="O49" s="2"/>
      <c r="P49" s="2"/>
      <c r="Q49" s="2"/>
      <c r="R49" s="2"/>
    </row>
    <row r="50" spans="1:18" ht="60" x14ac:dyDescent="0.25">
      <c r="A50" s="2">
        <v>37</v>
      </c>
      <c r="B50" s="11" t="s">
        <v>153</v>
      </c>
      <c r="C50" s="5" t="s">
        <v>137</v>
      </c>
      <c r="D50" s="3">
        <v>1621</v>
      </c>
      <c r="E50" s="2" t="s">
        <v>20</v>
      </c>
      <c r="F50" s="2" t="s">
        <v>78</v>
      </c>
      <c r="G50" s="2" t="s">
        <v>139</v>
      </c>
      <c r="H50" s="2"/>
      <c r="I50" s="3"/>
      <c r="J50" s="3">
        <f>D50-I50</f>
        <v>1621</v>
      </c>
      <c r="K50" s="2"/>
      <c r="L50" s="2"/>
      <c r="M50" s="3"/>
      <c r="N50" s="2"/>
      <c r="O50" s="2"/>
      <c r="P50" s="2"/>
      <c r="Q50" s="2"/>
      <c r="R50" s="2" t="s">
        <v>138</v>
      </c>
    </row>
    <row r="51" spans="1:18" ht="30" x14ac:dyDescent="0.25">
      <c r="A51" s="2">
        <v>38</v>
      </c>
      <c r="B51" s="11" t="s">
        <v>153</v>
      </c>
      <c r="C51" s="5" t="s">
        <v>140</v>
      </c>
      <c r="D51" s="2">
        <v>150</v>
      </c>
      <c r="E51" s="2" t="s">
        <v>139</v>
      </c>
      <c r="F51" s="2" t="s">
        <v>139</v>
      </c>
      <c r="G51" s="2"/>
      <c r="H51" s="2"/>
      <c r="I51" s="3">
        <v>150</v>
      </c>
      <c r="J51" s="3">
        <f>D51-I51</f>
        <v>0</v>
      </c>
      <c r="K51" s="2"/>
      <c r="L51" s="2"/>
      <c r="M51" s="3"/>
      <c r="N51" s="2"/>
      <c r="O51" s="2"/>
      <c r="P51" s="2"/>
      <c r="Q51" s="2"/>
      <c r="R51" s="2"/>
    </row>
    <row r="52" spans="1:18" ht="30" x14ac:dyDescent="0.25">
      <c r="A52" s="2">
        <v>39</v>
      </c>
      <c r="B52" s="11" t="s">
        <v>135</v>
      </c>
      <c r="C52" s="5" t="s">
        <v>141</v>
      </c>
      <c r="D52" s="3">
        <v>1100</v>
      </c>
      <c r="E52" s="2" t="s">
        <v>20</v>
      </c>
      <c r="F52" s="2" t="s">
        <v>142</v>
      </c>
      <c r="G52" s="2"/>
      <c r="H52" s="2"/>
      <c r="I52" s="2">
        <v>171</v>
      </c>
      <c r="J52" s="3">
        <f>D52-I52</f>
        <v>929</v>
      </c>
      <c r="K52" s="2"/>
      <c r="L52" s="2"/>
      <c r="M52" s="2"/>
      <c r="N52" s="2"/>
      <c r="O52" s="2"/>
      <c r="P52" s="2"/>
      <c r="Q52" s="2"/>
      <c r="R52" s="2"/>
    </row>
    <row r="53" spans="1:18" ht="105" x14ac:dyDescent="0.25">
      <c r="A53" s="2">
        <v>40</v>
      </c>
      <c r="B53" s="11" t="s">
        <v>135</v>
      </c>
      <c r="C53" s="5" t="s">
        <v>134</v>
      </c>
      <c r="D53" s="5">
        <v>731</v>
      </c>
      <c r="E53" s="2" t="s">
        <v>20</v>
      </c>
      <c r="F53" s="2" t="s">
        <v>103</v>
      </c>
      <c r="G53" s="2" t="s">
        <v>14</v>
      </c>
      <c r="H53" s="2" t="s">
        <v>136</v>
      </c>
      <c r="I53" s="3">
        <v>453</v>
      </c>
      <c r="J53" s="3">
        <f>D53-I53</f>
        <v>278</v>
      </c>
      <c r="K53" s="2" t="s">
        <v>71</v>
      </c>
      <c r="L53" s="2"/>
      <c r="M53" s="2"/>
      <c r="N53" s="2"/>
      <c r="O53" s="2"/>
      <c r="P53" s="2"/>
      <c r="Q53" s="2"/>
      <c r="R53" s="2" t="s">
        <v>143</v>
      </c>
    </row>
    <row r="54" spans="1:18" x14ac:dyDescent="0.25">
      <c r="A54" s="2">
        <v>41</v>
      </c>
      <c r="B54" s="11" t="s">
        <v>135</v>
      </c>
      <c r="C54" s="5" t="s">
        <v>140</v>
      </c>
      <c r="D54" s="5">
        <v>326</v>
      </c>
      <c r="E54" s="2"/>
      <c r="F54" s="2"/>
      <c r="G54" s="2"/>
      <c r="H54" s="2"/>
      <c r="I54" s="2">
        <v>326</v>
      </c>
      <c r="J54" s="3">
        <f>D54-I54</f>
        <v>0</v>
      </c>
      <c r="K54" s="2"/>
      <c r="L54" s="2"/>
      <c r="M54" s="2"/>
      <c r="N54" s="2"/>
      <c r="O54" s="2"/>
      <c r="P54" s="2"/>
      <c r="Q54" s="2"/>
      <c r="R54" s="2"/>
    </row>
    <row r="55" spans="1:18" ht="90" x14ac:dyDescent="0.25">
      <c r="A55" s="2">
        <v>42</v>
      </c>
      <c r="B55" s="11" t="s">
        <v>154</v>
      </c>
      <c r="C55" s="5" t="s">
        <v>144</v>
      </c>
      <c r="D55" s="5">
        <v>684</v>
      </c>
      <c r="E55" s="2" t="s">
        <v>20</v>
      </c>
      <c r="F55" s="2" t="s">
        <v>103</v>
      </c>
      <c r="G55" s="2" t="s">
        <v>14</v>
      </c>
      <c r="H55" s="2" t="s">
        <v>145</v>
      </c>
      <c r="I55" s="2">
        <v>684</v>
      </c>
      <c r="J55" s="3">
        <f>D55-I55</f>
        <v>0</v>
      </c>
      <c r="K55" s="2" t="s">
        <v>146</v>
      </c>
      <c r="L55" s="2" t="s">
        <v>147</v>
      </c>
      <c r="M55" s="3">
        <v>10680905</v>
      </c>
      <c r="N55" s="2"/>
      <c r="O55" s="2"/>
      <c r="P55" s="2"/>
      <c r="Q55" s="2"/>
      <c r="R55" s="2" t="s">
        <v>148</v>
      </c>
    </row>
    <row r="56" spans="1:18" ht="165" x14ac:dyDescent="0.25">
      <c r="A56" s="2">
        <v>43</v>
      </c>
      <c r="B56" s="11" t="s">
        <v>154</v>
      </c>
      <c r="C56" s="5" t="s">
        <v>149</v>
      </c>
      <c r="D56" s="5">
        <v>719</v>
      </c>
      <c r="E56" s="2" t="s">
        <v>20</v>
      </c>
      <c r="F56" s="2" t="s">
        <v>150</v>
      </c>
      <c r="G56" s="2" t="s">
        <v>139</v>
      </c>
      <c r="H56" s="2" t="s">
        <v>151</v>
      </c>
      <c r="I56" s="2">
        <v>362</v>
      </c>
      <c r="J56" s="3">
        <f>D56-I56</f>
        <v>357</v>
      </c>
      <c r="K56" s="2"/>
      <c r="L56" s="2"/>
      <c r="M56" s="2"/>
      <c r="N56" s="2"/>
      <c r="O56" s="2"/>
      <c r="P56" s="2"/>
      <c r="Q56" s="2"/>
      <c r="R56" s="2"/>
    </row>
    <row r="57" spans="1:18" ht="105" x14ac:dyDescent="0.25">
      <c r="A57" s="2">
        <v>44</v>
      </c>
      <c r="B57" s="11" t="s">
        <v>154</v>
      </c>
      <c r="C57" s="5" t="s">
        <v>152</v>
      </c>
      <c r="D57" s="5">
        <v>682</v>
      </c>
      <c r="E57" s="2" t="s">
        <v>20</v>
      </c>
      <c r="F57" s="2" t="s">
        <v>103</v>
      </c>
      <c r="G57" s="2" t="s">
        <v>14</v>
      </c>
      <c r="H57" s="2" t="s">
        <v>155</v>
      </c>
      <c r="I57" s="3">
        <v>682</v>
      </c>
      <c r="J57" s="3">
        <f>D57-I57</f>
        <v>0</v>
      </c>
      <c r="K57" s="2" t="s">
        <v>43</v>
      </c>
      <c r="L57" s="2">
        <v>69.8</v>
      </c>
      <c r="M57" s="3">
        <v>3435081</v>
      </c>
      <c r="N57" s="2"/>
      <c r="O57" s="2" t="s">
        <v>124</v>
      </c>
      <c r="P57" s="2">
        <v>20</v>
      </c>
      <c r="Q57" s="3">
        <v>868644</v>
      </c>
      <c r="R57" s="2"/>
    </row>
    <row r="58" spans="1:18" x14ac:dyDescent="0.25">
      <c r="A58" s="2"/>
      <c r="B58" s="11"/>
      <c r="C58" s="5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 t="s">
        <v>16</v>
      </c>
      <c r="P58" s="2">
        <v>15</v>
      </c>
      <c r="Q58" s="3">
        <v>141102</v>
      </c>
      <c r="R58" s="2"/>
    </row>
    <row r="59" spans="1:18" ht="120" x14ac:dyDescent="0.25">
      <c r="A59" s="2">
        <v>45</v>
      </c>
      <c r="B59" s="11" t="s">
        <v>165</v>
      </c>
      <c r="C59" s="5" t="s">
        <v>140</v>
      </c>
      <c r="D59" s="5">
        <v>528</v>
      </c>
      <c r="E59" s="2" t="s">
        <v>139</v>
      </c>
      <c r="F59" s="2"/>
      <c r="G59" s="2"/>
      <c r="H59" s="2" t="s">
        <v>156</v>
      </c>
      <c r="I59" s="2">
        <v>528</v>
      </c>
      <c r="J59" s="3">
        <f>D59-I59</f>
        <v>0</v>
      </c>
      <c r="K59" s="2" t="s">
        <v>43</v>
      </c>
      <c r="L59" s="2">
        <v>29.9</v>
      </c>
      <c r="M59" s="3">
        <v>1471475</v>
      </c>
      <c r="N59" s="2"/>
      <c r="O59" s="2"/>
      <c r="P59" s="2"/>
      <c r="Q59" s="2"/>
      <c r="R59" s="2"/>
    </row>
    <row r="60" spans="1:18" ht="105" x14ac:dyDescent="0.25">
      <c r="A60" s="2">
        <v>46</v>
      </c>
      <c r="B60" s="11" t="s">
        <v>165</v>
      </c>
      <c r="C60" s="5" t="s">
        <v>157</v>
      </c>
      <c r="D60" s="5">
        <v>533</v>
      </c>
      <c r="E60" s="2" t="s">
        <v>20</v>
      </c>
      <c r="F60" s="2" t="s">
        <v>103</v>
      </c>
      <c r="G60" s="2" t="s">
        <v>14</v>
      </c>
      <c r="H60" s="2" t="s">
        <v>158</v>
      </c>
      <c r="I60" s="3">
        <v>533</v>
      </c>
      <c r="J60" s="3">
        <f>D60-I60</f>
        <v>0</v>
      </c>
      <c r="K60" s="2" t="s">
        <v>71</v>
      </c>
      <c r="L60" s="2"/>
      <c r="M60" s="2"/>
      <c r="N60" s="2"/>
      <c r="O60" s="2"/>
      <c r="P60" s="2"/>
      <c r="Q60" s="2"/>
      <c r="R60" s="2"/>
    </row>
    <row r="61" spans="1:18" ht="90" x14ac:dyDescent="0.25">
      <c r="A61" s="2">
        <v>47</v>
      </c>
      <c r="B61" s="11" t="s">
        <v>165</v>
      </c>
      <c r="C61" s="5" t="s">
        <v>159</v>
      </c>
      <c r="D61" s="5">
        <v>590</v>
      </c>
      <c r="E61" s="2" t="s">
        <v>20</v>
      </c>
      <c r="F61" s="2" t="s">
        <v>103</v>
      </c>
      <c r="G61" s="2" t="s">
        <v>14</v>
      </c>
      <c r="H61" s="2" t="s">
        <v>160</v>
      </c>
      <c r="I61" s="3">
        <v>195</v>
      </c>
      <c r="J61" s="3">
        <f>D61-I61</f>
        <v>395</v>
      </c>
      <c r="K61" s="2"/>
      <c r="L61" s="2"/>
      <c r="M61" s="2"/>
      <c r="N61" s="2"/>
      <c r="O61" s="2" t="s">
        <v>4</v>
      </c>
      <c r="P61" s="2">
        <v>22</v>
      </c>
      <c r="Q61" s="2" t="s">
        <v>23</v>
      </c>
      <c r="R61" s="2"/>
    </row>
    <row r="62" spans="1:18" ht="105" x14ac:dyDescent="0.25">
      <c r="A62" s="2">
        <v>48</v>
      </c>
      <c r="B62" s="11" t="s">
        <v>165</v>
      </c>
      <c r="C62" s="5" t="s">
        <v>161</v>
      </c>
      <c r="D62" s="5">
        <v>900</v>
      </c>
      <c r="E62" s="2" t="s">
        <v>20</v>
      </c>
      <c r="F62" s="2" t="s">
        <v>103</v>
      </c>
      <c r="G62" s="2" t="s">
        <v>14</v>
      </c>
      <c r="H62" s="2" t="s">
        <v>162</v>
      </c>
      <c r="I62" s="3">
        <v>511</v>
      </c>
      <c r="J62" s="3">
        <f>D62-I62</f>
        <v>389</v>
      </c>
      <c r="K62" s="2" t="s">
        <v>43</v>
      </c>
      <c r="L62" s="2">
        <v>111.6</v>
      </c>
      <c r="M62" s="3">
        <v>8050607</v>
      </c>
      <c r="N62" s="2"/>
      <c r="O62" s="2" t="s">
        <v>28</v>
      </c>
      <c r="P62" s="2">
        <v>15</v>
      </c>
      <c r="Q62" s="3">
        <v>118938</v>
      </c>
      <c r="R62" s="2"/>
    </row>
    <row r="63" spans="1:18" ht="120" x14ac:dyDescent="0.25">
      <c r="A63" s="2">
        <v>49</v>
      </c>
      <c r="B63" s="11" t="s">
        <v>166</v>
      </c>
      <c r="C63" s="5" t="s">
        <v>163</v>
      </c>
      <c r="D63" s="5">
        <v>1552</v>
      </c>
      <c r="E63" s="2" t="s">
        <v>20</v>
      </c>
      <c r="F63" s="2" t="s">
        <v>100</v>
      </c>
      <c r="G63" s="2" t="s">
        <v>14</v>
      </c>
      <c r="H63" s="2" t="s">
        <v>164</v>
      </c>
      <c r="I63" s="3">
        <v>726</v>
      </c>
      <c r="J63" s="3">
        <f>D63-I63</f>
        <v>826</v>
      </c>
      <c r="K63" s="2" t="s">
        <v>71</v>
      </c>
      <c r="L63" s="2"/>
      <c r="M63" s="2"/>
      <c r="N63" s="2"/>
      <c r="O63" s="2"/>
      <c r="P63" s="2"/>
      <c r="Q63" s="2"/>
      <c r="R63" s="2"/>
    </row>
    <row r="64" spans="1:18" ht="90" x14ac:dyDescent="0.25">
      <c r="A64" s="2">
        <v>50</v>
      </c>
      <c r="B64" s="11" t="s">
        <v>166</v>
      </c>
      <c r="C64" s="5" t="s">
        <v>167</v>
      </c>
      <c r="D64" s="5">
        <v>1261</v>
      </c>
      <c r="E64" s="2" t="s">
        <v>20</v>
      </c>
      <c r="F64" s="2" t="s">
        <v>103</v>
      </c>
      <c r="G64" s="2" t="s">
        <v>14</v>
      </c>
      <c r="H64" s="2" t="s">
        <v>168</v>
      </c>
      <c r="I64" s="3">
        <v>661</v>
      </c>
      <c r="J64" s="3">
        <f>D64-I64</f>
        <v>600</v>
      </c>
      <c r="K64" s="2" t="s">
        <v>71</v>
      </c>
      <c r="L64" s="2"/>
      <c r="M64" s="2"/>
      <c r="N64" s="2"/>
      <c r="O64" s="2"/>
      <c r="P64" s="2"/>
      <c r="Q64" s="2"/>
      <c r="R64" s="2"/>
    </row>
    <row r="65" spans="1:18" ht="30" x14ac:dyDescent="0.25">
      <c r="A65" s="2">
        <v>51</v>
      </c>
      <c r="B65" s="11" t="s">
        <v>166</v>
      </c>
      <c r="C65" s="5" t="s">
        <v>140</v>
      </c>
      <c r="D65" s="5">
        <v>356</v>
      </c>
      <c r="E65" s="2" t="s">
        <v>139</v>
      </c>
      <c r="F65" s="2"/>
      <c r="G65" s="2"/>
      <c r="H65" s="2"/>
      <c r="I65" s="2">
        <v>356</v>
      </c>
      <c r="J65" s="3">
        <f>D65-I65</f>
        <v>0</v>
      </c>
      <c r="K65" s="2"/>
      <c r="L65" s="2"/>
      <c r="M65" s="2"/>
      <c r="N65" s="2"/>
      <c r="O65" s="2"/>
      <c r="P65" s="2"/>
      <c r="Q65" s="2"/>
      <c r="R65" s="2"/>
    </row>
    <row r="66" spans="1:18" ht="90" x14ac:dyDescent="0.25">
      <c r="A66" s="2">
        <v>52</v>
      </c>
      <c r="B66" s="11" t="s">
        <v>166</v>
      </c>
      <c r="C66" s="5" t="s">
        <v>169</v>
      </c>
      <c r="D66" s="5">
        <v>1238</v>
      </c>
      <c r="E66" s="2" t="s">
        <v>20</v>
      </c>
      <c r="F66" s="2" t="s">
        <v>103</v>
      </c>
      <c r="G66" s="2" t="s">
        <v>14</v>
      </c>
      <c r="H66" s="2" t="s">
        <v>170</v>
      </c>
      <c r="I66" s="3">
        <v>692</v>
      </c>
      <c r="J66" s="3">
        <f>D66-I66</f>
        <v>546</v>
      </c>
      <c r="K66" s="2" t="s">
        <v>71</v>
      </c>
      <c r="L66" s="2"/>
      <c r="M66" s="2"/>
      <c r="N66" s="2"/>
      <c r="O66" s="2"/>
      <c r="P66" s="2"/>
      <c r="Q66" s="2"/>
      <c r="R66" s="2" t="s">
        <v>171</v>
      </c>
    </row>
    <row r="67" spans="1:18" ht="105" x14ac:dyDescent="0.25">
      <c r="A67" s="2">
        <v>53</v>
      </c>
      <c r="B67" s="11" t="s">
        <v>166</v>
      </c>
      <c r="C67" s="5" t="s">
        <v>172</v>
      </c>
      <c r="D67" s="5">
        <v>560</v>
      </c>
      <c r="E67" s="2" t="s">
        <v>20</v>
      </c>
      <c r="F67" s="2" t="s">
        <v>100</v>
      </c>
      <c r="G67" s="2" t="s">
        <v>14</v>
      </c>
      <c r="H67" s="2" t="s">
        <v>173</v>
      </c>
      <c r="I67" s="2">
        <v>560</v>
      </c>
      <c r="J67" s="3">
        <f>D67-I67</f>
        <v>0</v>
      </c>
      <c r="K67" s="2" t="s">
        <v>43</v>
      </c>
      <c r="L67" s="2">
        <v>151</v>
      </c>
      <c r="M67" s="3">
        <v>10376441</v>
      </c>
      <c r="N67" s="2"/>
      <c r="O67" s="2" t="s">
        <v>4</v>
      </c>
      <c r="P67" s="2">
        <v>21</v>
      </c>
      <c r="Q67" s="3">
        <v>1149471</v>
      </c>
      <c r="R67" s="2"/>
    </row>
    <row r="68" spans="1:18" x14ac:dyDescent="0.25">
      <c r="A68" s="2"/>
      <c r="B68" s="11"/>
      <c r="C68" s="5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 t="s">
        <v>174</v>
      </c>
      <c r="P68" s="2">
        <v>14</v>
      </c>
      <c r="Q68" s="3">
        <v>118818</v>
      </c>
      <c r="R68" s="2"/>
    </row>
    <row r="69" spans="1:18" ht="90" x14ac:dyDescent="0.25">
      <c r="A69" s="2">
        <v>54</v>
      </c>
      <c r="B69" s="11"/>
      <c r="C69" s="5" t="s">
        <v>217</v>
      </c>
      <c r="D69" s="5">
        <v>200</v>
      </c>
      <c r="E69" s="2" t="s">
        <v>20</v>
      </c>
      <c r="F69" s="2" t="s">
        <v>100</v>
      </c>
      <c r="G69" s="2" t="s">
        <v>139</v>
      </c>
      <c r="H69" s="2" t="s">
        <v>218</v>
      </c>
      <c r="I69" s="2">
        <v>200</v>
      </c>
      <c r="J69" s="3">
        <f>D69-I69</f>
        <v>0</v>
      </c>
      <c r="K69" s="2"/>
      <c r="L69" s="2"/>
      <c r="M69" s="2"/>
      <c r="N69" s="2"/>
      <c r="O69" s="2"/>
      <c r="P69" s="2"/>
      <c r="Q69" s="3"/>
      <c r="R69" s="2"/>
    </row>
    <row r="70" spans="1:18" ht="90" x14ac:dyDescent="0.25">
      <c r="A70" s="2">
        <v>55</v>
      </c>
      <c r="B70" s="11"/>
      <c r="C70" s="5" t="s">
        <v>219</v>
      </c>
      <c r="D70" s="5">
        <v>359</v>
      </c>
      <c r="E70" s="2" t="s">
        <v>20</v>
      </c>
      <c r="F70" s="2" t="s">
        <v>100</v>
      </c>
      <c r="G70" s="2" t="s">
        <v>139</v>
      </c>
      <c r="H70" s="2" t="s">
        <v>218</v>
      </c>
      <c r="I70" s="2">
        <v>359</v>
      </c>
      <c r="J70" s="3">
        <f>D70-I70</f>
        <v>0</v>
      </c>
      <c r="K70" s="2"/>
      <c r="L70" s="2"/>
      <c r="M70" s="2"/>
      <c r="N70" s="2"/>
      <c r="O70" s="2"/>
      <c r="P70" s="2"/>
      <c r="Q70" s="3"/>
      <c r="R70" s="2"/>
    </row>
    <row r="71" spans="1:18" ht="60" x14ac:dyDescent="0.25">
      <c r="A71" s="2">
        <v>56</v>
      </c>
      <c r="B71" s="11" t="s">
        <v>166</v>
      </c>
      <c r="C71" s="5" t="s">
        <v>176</v>
      </c>
      <c r="D71" s="5">
        <v>0</v>
      </c>
      <c r="E71" s="2" t="s">
        <v>20</v>
      </c>
      <c r="F71" s="2" t="s">
        <v>177</v>
      </c>
      <c r="G71" s="2"/>
      <c r="H71" s="2"/>
      <c r="I71" s="2">
        <v>0</v>
      </c>
      <c r="J71" s="3">
        <f>D71-I71</f>
        <v>0</v>
      </c>
      <c r="K71" s="2"/>
      <c r="L71" s="2"/>
      <c r="M71" s="2"/>
      <c r="N71" s="2"/>
      <c r="O71" s="2"/>
      <c r="P71" s="2"/>
      <c r="Q71" s="2"/>
      <c r="R71" s="2" t="s">
        <v>178</v>
      </c>
    </row>
    <row r="72" spans="1:18" ht="90" x14ac:dyDescent="0.25">
      <c r="A72" s="2">
        <v>57</v>
      </c>
      <c r="B72" s="11" t="s">
        <v>166</v>
      </c>
      <c r="C72" s="5" t="s">
        <v>175</v>
      </c>
      <c r="D72" s="5">
        <v>700</v>
      </c>
      <c r="E72" s="2" t="s">
        <v>20</v>
      </c>
      <c r="F72" s="2" t="s">
        <v>100</v>
      </c>
      <c r="G72" s="2" t="s">
        <v>226</v>
      </c>
      <c r="H72" s="2" t="s">
        <v>180</v>
      </c>
      <c r="I72" s="3">
        <v>700</v>
      </c>
      <c r="J72" s="3">
        <f>D72-I72</f>
        <v>0</v>
      </c>
      <c r="K72" s="2" t="s">
        <v>43</v>
      </c>
      <c r="L72" s="2">
        <v>165</v>
      </c>
      <c r="M72" s="6">
        <v>11338495</v>
      </c>
      <c r="N72" s="2"/>
      <c r="O72" s="2" t="s">
        <v>4</v>
      </c>
      <c r="P72" s="2">
        <v>51</v>
      </c>
      <c r="Q72" s="3">
        <v>2791573</v>
      </c>
      <c r="R72" s="2" t="s">
        <v>179</v>
      </c>
    </row>
    <row r="73" spans="1:18" x14ac:dyDescent="0.25">
      <c r="A73" s="2"/>
      <c r="B73" s="11"/>
      <c r="C73" s="5"/>
      <c r="D73" s="5"/>
      <c r="E73" s="2"/>
      <c r="F73" s="2"/>
      <c r="G73" s="2"/>
      <c r="H73" s="2"/>
      <c r="I73" s="2"/>
      <c r="J73" s="2"/>
      <c r="K73" s="2"/>
      <c r="L73" s="2"/>
      <c r="M73" s="2"/>
      <c r="N73" s="2"/>
      <c r="O73" s="2" t="s">
        <v>4</v>
      </c>
      <c r="P73" s="2">
        <v>42</v>
      </c>
      <c r="Q73" s="3">
        <v>497899</v>
      </c>
      <c r="R73" s="2"/>
    </row>
    <row r="74" spans="1:18" x14ac:dyDescent="0.25">
      <c r="A74" s="2"/>
      <c r="B74" s="11"/>
      <c r="C74" s="5"/>
      <c r="D74" s="5"/>
      <c r="E74" s="2"/>
      <c r="F74" s="2"/>
      <c r="G74" s="2"/>
      <c r="H74" s="2"/>
      <c r="I74" s="2"/>
      <c r="J74" s="2"/>
      <c r="K74" s="2"/>
      <c r="L74" s="2"/>
      <c r="M74" s="2"/>
      <c r="N74" s="2"/>
      <c r="O74" s="2" t="s">
        <v>4</v>
      </c>
      <c r="P74" s="2">
        <v>15</v>
      </c>
      <c r="Q74" s="3">
        <v>177821</v>
      </c>
      <c r="R74" s="2"/>
    </row>
    <row r="75" spans="1:18" x14ac:dyDescent="0.25">
      <c r="A75" s="2"/>
      <c r="B75" s="11"/>
      <c r="C75" s="5"/>
      <c r="D75" s="5"/>
      <c r="E75" s="2"/>
      <c r="F75" s="2"/>
      <c r="G75" s="2"/>
      <c r="H75" s="2"/>
      <c r="I75" s="2"/>
      <c r="J75" s="2"/>
      <c r="K75" s="2"/>
      <c r="L75" s="2"/>
      <c r="M75" s="2"/>
      <c r="N75" s="2"/>
      <c r="O75" s="2" t="s">
        <v>174</v>
      </c>
      <c r="P75" s="2">
        <v>61</v>
      </c>
      <c r="Q75" s="3">
        <v>517707</v>
      </c>
      <c r="R75" s="2"/>
    </row>
    <row r="76" spans="1:18" ht="120" x14ac:dyDescent="0.25">
      <c r="A76" s="2">
        <v>58</v>
      </c>
      <c r="B76" s="11" t="s">
        <v>220</v>
      </c>
      <c r="C76" s="5" t="s">
        <v>182</v>
      </c>
      <c r="D76" s="5">
        <v>1340</v>
      </c>
      <c r="E76" s="2" t="s">
        <v>20</v>
      </c>
      <c r="F76" s="2" t="s">
        <v>100</v>
      </c>
      <c r="G76" s="2" t="s">
        <v>184</v>
      </c>
      <c r="H76" s="2" t="s">
        <v>183</v>
      </c>
      <c r="I76" s="3">
        <v>580</v>
      </c>
      <c r="J76" s="3">
        <f>D76-I76</f>
        <v>760</v>
      </c>
      <c r="K76" s="2" t="s">
        <v>71</v>
      </c>
      <c r="L76" s="2"/>
      <c r="M76" s="2"/>
      <c r="N76" s="2"/>
      <c r="O76" s="2"/>
      <c r="P76" s="2"/>
      <c r="Q76" s="2"/>
      <c r="R76" s="2"/>
    </row>
    <row r="77" spans="1:18" ht="75" x14ac:dyDescent="0.25">
      <c r="A77" s="2">
        <v>59</v>
      </c>
      <c r="B77" s="11" t="s">
        <v>181</v>
      </c>
      <c r="C77" s="5" t="s">
        <v>185</v>
      </c>
      <c r="D77" s="13">
        <v>1200</v>
      </c>
      <c r="E77" s="2" t="s">
        <v>20</v>
      </c>
      <c r="F77" s="2" t="s">
        <v>186</v>
      </c>
      <c r="G77" s="2" t="s">
        <v>139</v>
      </c>
      <c r="H77" s="2" t="s">
        <v>187</v>
      </c>
      <c r="I77" s="2">
        <v>526</v>
      </c>
      <c r="J77" s="3">
        <f>D77-I77</f>
        <v>674</v>
      </c>
      <c r="K77" s="2"/>
      <c r="L77" s="2"/>
      <c r="M77" s="2"/>
      <c r="N77" s="2"/>
      <c r="O77" s="2"/>
      <c r="P77" s="2"/>
      <c r="Q77" s="2"/>
      <c r="R77" s="2"/>
    </row>
    <row r="78" spans="1:18" ht="75" x14ac:dyDescent="0.25">
      <c r="A78" s="2">
        <v>60</v>
      </c>
      <c r="B78" s="11" t="s">
        <v>181</v>
      </c>
      <c r="C78" s="5" t="s">
        <v>188</v>
      </c>
      <c r="D78" s="13">
        <v>1194</v>
      </c>
      <c r="E78" s="2" t="s">
        <v>20</v>
      </c>
      <c r="F78" s="2" t="s">
        <v>21</v>
      </c>
      <c r="G78" s="2" t="s">
        <v>227</v>
      </c>
      <c r="H78" s="2" t="s">
        <v>189</v>
      </c>
      <c r="I78" s="2">
        <v>645</v>
      </c>
      <c r="J78" s="3">
        <f>D78-I78</f>
        <v>549</v>
      </c>
      <c r="K78" s="2"/>
      <c r="L78" s="2"/>
      <c r="M78" s="2"/>
      <c r="N78" s="2"/>
      <c r="O78" s="2"/>
      <c r="P78" s="2"/>
      <c r="Q78" s="2"/>
      <c r="R78" s="2"/>
    </row>
    <row r="79" spans="1:18" ht="105" x14ac:dyDescent="0.25">
      <c r="A79" s="2">
        <v>61</v>
      </c>
      <c r="B79" s="11" t="s">
        <v>181</v>
      </c>
      <c r="C79" s="5" t="s">
        <v>190</v>
      </c>
      <c r="D79" s="13">
        <v>1366</v>
      </c>
      <c r="E79" s="2" t="s">
        <v>20</v>
      </c>
      <c r="F79" s="2" t="s">
        <v>21</v>
      </c>
      <c r="G79" s="2" t="s">
        <v>14</v>
      </c>
      <c r="H79" s="2" t="s">
        <v>191</v>
      </c>
      <c r="I79" s="3"/>
      <c r="J79" s="3">
        <f>D79-I79</f>
        <v>1366</v>
      </c>
      <c r="K79" s="2" t="s">
        <v>71</v>
      </c>
      <c r="L79" s="2"/>
      <c r="M79" s="2"/>
      <c r="N79" s="2"/>
      <c r="O79" s="2"/>
      <c r="P79" s="2"/>
      <c r="Q79" s="2"/>
      <c r="R79" s="2"/>
    </row>
    <row r="80" spans="1:18" ht="60" x14ac:dyDescent="0.25">
      <c r="A80" s="2">
        <v>62</v>
      </c>
      <c r="B80" s="11" t="s">
        <v>181</v>
      </c>
      <c r="C80" s="5" t="s">
        <v>192</v>
      </c>
      <c r="D80" s="13">
        <v>1280</v>
      </c>
      <c r="E80" s="2" t="s">
        <v>20</v>
      </c>
      <c r="F80" s="2" t="s">
        <v>100</v>
      </c>
      <c r="G80" s="2" t="s">
        <v>14</v>
      </c>
      <c r="H80" s="2" t="s">
        <v>193</v>
      </c>
      <c r="I80" s="2">
        <v>470</v>
      </c>
      <c r="J80" s="3">
        <f>D80-I80</f>
        <v>810</v>
      </c>
      <c r="K80" s="2"/>
      <c r="L80" s="2"/>
      <c r="M80" s="2"/>
      <c r="N80" s="2"/>
      <c r="O80" s="2"/>
      <c r="P80" s="2"/>
      <c r="Q80" s="2"/>
      <c r="R80" s="2"/>
    </row>
    <row r="81" spans="1:18" ht="105" x14ac:dyDescent="0.25">
      <c r="A81" s="2">
        <v>63</v>
      </c>
      <c r="B81" s="11" t="s">
        <v>181</v>
      </c>
      <c r="C81" s="5" t="s">
        <v>194</v>
      </c>
      <c r="D81" s="13">
        <v>1205</v>
      </c>
      <c r="E81" s="2" t="s">
        <v>20</v>
      </c>
      <c r="F81" s="2" t="s">
        <v>21</v>
      </c>
      <c r="G81" s="2" t="s">
        <v>227</v>
      </c>
      <c r="H81" s="2" t="s">
        <v>195</v>
      </c>
      <c r="I81" s="2">
        <v>515</v>
      </c>
      <c r="J81" s="3">
        <f>D81-I81</f>
        <v>690</v>
      </c>
      <c r="K81" s="2" t="s">
        <v>71</v>
      </c>
      <c r="L81" s="2"/>
      <c r="M81" s="2"/>
      <c r="N81" s="2"/>
      <c r="O81" s="2"/>
      <c r="P81" s="2"/>
      <c r="Q81" s="2"/>
      <c r="R81" s="2"/>
    </row>
    <row r="82" spans="1:18" ht="105" x14ac:dyDescent="0.25">
      <c r="A82" s="2">
        <v>64</v>
      </c>
      <c r="B82" s="11" t="s">
        <v>181</v>
      </c>
      <c r="C82" s="5" t="s">
        <v>196</v>
      </c>
      <c r="D82" s="5">
        <v>410</v>
      </c>
      <c r="E82" s="2" t="s">
        <v>20</v>
      </c>
      <c r="F82" s="2" t="s">
        <v>197</v>
      </c>
      <c r="G82" s="2" t="s">
        <v>14</v>
      </c>
      <c r="H82" s="2" t="s">
        <v>198</v>
      </c>
      <c r="I82" s="3">
        <v>410</v>
      </c>
      <c r="J82" s="3">
        <f>D82-I82</f>
        <v>0</v>
      </c>
      <c r="K82" s="2"/>
      <c r="L82" s="2"/>
      <c r="M82" s="2"/>
      <c r="N82" s="2"/>
      <c r="O82" s="2" t="s">
        <v>87</v>
      </c>
      <c r="P82" s="2">
        <v>301</v>
      </c>
      <c r="Q82" s="3">
        <v>3530468</v>
      </c>
      <c r="R82" s="2"/>
    </row>
    <row r="83" spans="1:18" ht="75" x14ac:dyDescent="0.25">
      <c r="A83" s="2">
        <v>65</v>
      </c>
      <c r="B83" s="11" t="s">
        <v>204</v>
      </c>
      <c r="C83" s="5" t="s">
        <v>199</v>
      </c>
      <c r="D83" s="5">
        <v>545</v>
      </c>
      <c r="E83" s="2" t="s">
        <v>20</v>
      </c>
      <c r="F83" s="2" t="s">
        <v>197</v>
      </c>
      <c r="G83" s="2"/>
      <c r="H83" s="2" t="s">
        <v>200</v>
      </c>
      <c r="I83" s="2">
        <v>95</v>
      </c>
      <c r="J83" s="3">
        <f>D83-I83</f>
        <v>450</v>
      </c>
      <c r="K83" s="2"/>
      <c r="L83" s="2"/>
      <c r="M83" s="2"/>
      <c r="N83" s="2"/>
      <c r="O83" s="2"/>
      <c r="P83" s="2"/>
      <c r="Q83" s="2"/>
      <c r="R83" s="2"/>
    </row>
    <row r="84" spans="1:18" ht="45" x14ac:dyDescent="0.25">
      <c r="A84" s="2">
        <v>66</v>
      </c>
      <c r="B84" s="11" t="s">
        <v>204</v>
      </c>
      <c r="C84" s="5" t="s">
        <v>140</v>
      </c>
      <c r="D84" s="5">
        <v>515</v>
      </c>
      <c r="E84" s="2"/>
      <c r="F84" s="2"/>
      <c r="G84" s="2"/>
      <c r="H84" s="2"/>
      <c r="I84" s="2">
        <v>515</v>
      </c>
      <c r="J84" s="3">
        <f>D84-I84</f>
        <v>0</v>
      </c>
      <c r="K84" s="2"/>
      <c r="L84" s="2"/>
      <c r="M84" s="2"/>
      <c r="N84" s="2"/>
      <c r="O84" s="2"/>
      <c r="P84" s="2"/>
      <c r="Q84" s="2"/>
      <c r="R84" s="2" t="s">
        <v>202</v>
      </c>
    </row>
    <row r="85" spans="1:18" ht="105" x14ac:dyDescent="0.25">
      <c r="A85" s="2">
        <v>67</v>
      </c>
      <c r="B85" s="11" t="s">
        <v>204</v>
      </c>
      <c r="C85" s="5" t="s">
        <v>201</v>
      </c>
      <c r="D85" s="5">
        <v>720</v>
      </c>
      <c r="E85" s="2" t="s">
        <v>20</v>
      </c>
      <c r="F85" s="2" t="s">
        <v>21</v>
      </c>
      <c r="G85" s="2" t="s">
        <v>14</v>
      </c>
      <c r="H85" s="2" t="s">
        <v>203</v>
      </c>
      <c r="I85" s="3">
        <v>223</v>
      </c>
      <c r="J85" s="3">
        <f>D85-I85</f>
        <v>497</v>
      </c>
      <c r="K85" s="2" t="s">
        <v>43</v>
      </c>
      <c r="L85" s="2">
        <v>248.8</v>
      </c>
      <c r="M85" s="3">
        <v>12217224</v>
      </c>
      <c r="N85" s="2"/>
      <c r="O85" s="2" t="s">
        <v>124</v>
      </c>
      <c r="P85" s="2">
        <v>25</v>
      </c>
      <c r="Q85" s="3">
        <v>1085805</v>
      </c>
      <c r="R85" s="2"/>
    </row>
    <row r="86" spans="1:18" ht="90" x14ac:dyDescent="0.25">
      <c r="A86" s="2">
        <v>68</v>
      </c>
      <c r="B86" s="11" t="s">
        <v>204</v>
      </c>
      <c r="C86" s="5" t="s">
        <v>112</v>
      </c>
      <c r="D86" s="5">
        <v>477</v>
      </c>
      <c r="E86" s="2" t="s">
        <v>139</v>
      </c>
      <c r="F86" s="2"/>
      <c r="G86" s="2"/>
      <c r="H86" s="2" t="s">
        <v>205</v>
      </c>
      <c r="I86" s="3">
        <v>477</v>
      </c>
      <c r="J86" s="3">
        <f>D86-I86</f>
        <v>0</v>
      </c>
      <c r="K86" s="2" t="s">
        <v>43</v>
      </c>
      <c r="L86" s="2">
        <v>108.6</v>
      </c>
      <c r="M86" s="3">
        <v>3563036</v>
      </c>
      <c r="N86" s="2"/>
      <c r="O86" s="2"/>
      <c r="P86" s="2"/>
      <c r="Q86" s="2"/>
      <c r="R86" s="2"/>
    </row>
    <row r="87" spans="1:18" ht="105" x14ac:dyDescent="0.25">
      <c r="A87" s="2">
        <v>69</v>
      </c>
      <c r="B87" s="11" t="s">
        <v>204</v>
      </c>
      <c r="C87" s="5" t="s">
        <v>206</v>
      </c>
      <c r="D87" s="13">
        <v>1382</v>
      </c>
      <c r="E87" s="2" t="s">
        <v>20</v>
      </c>
      <c r="F87" s="2" t="s">
        <v>21</v>
      </c>
      <c r="G87" s="2" t="s">
        <v>14</v>
      </c>
      <c r="H87" s="2" t="s">
        <v>207</v>
      </c>
      <c r="I87" s="3">
        <v>141</v>
      </c>
      <c r="J87" s="3">
        <f>D87-I87</f>
        <v>1241</v>
      </c>
      <c r="K87" s="2" t="s">
        <v>43</v>
      </c>
      <c r="L87" s="2">
        <v>144.69999999999999</v>
      </c>
      <c r="M87" s="6">
        <v>7121150</v>
      </c>
      <c r="N87" s="2"/>
      <c r="O87" s="2" t="s">
        <v>124</v>
      </c>
      <c r="P87" s="2">
        <v>15</v>
      </c>
      <c r="Q87" s="3">
        <v>651483</v>
      </c>
      <c r="R87" s="2"/>
    </row>
    <row r="88" spans="1:18" x14ac:dyDescent="0.25">
      <c r="A88" s="2"/>
      <c r="B88" s="11"/>
      <c r="C88" s="14"/>
      <c r="D88" s="14"/>
      <c r="E88" s="2"/>
      <c r="F88" s="2"/>
      <c r="G88" s="2"/>
      <c r="H88" s="2"/>
      <c r="I88" s="2"/>
      <c r="J88" s="2"/>
      <c r="K88" s="2"/>
      <c r="L88" s="2"/>
      <c r="M88" s="2"/>
      <c r="N88" s="2"/>
      <c r="O88" s="2" t="s">
        <v>16</v>
      </c>
      <c r="P88" s="2">
        <v>15</v>
      </c>
      <c r="Q88" s="3">
        <v>141102</v>
      </c>
      <c r="R88" s="2"/>
    </row>
    <row r="89" spans="1:18" ht="105" x14ac:dyDescent="0.25">
      <c r="A89" s="2">
        <v>70</v>
      </c>
      <c r="B89" s="11" t="s">
        <v>204</v>
      </c>
      <c r="C89" s="5" t="s">
        <v>208</v>
      </c>
      <c r="D89" s="13">
        <v>1102</v>
      </c>
      <c r="E89" s="2" t="s">
        <v>20</v>
      </c>
      <c r="F89" s="2" t="s">
        <v>21</v>
      </c>
      <c r="G89" s="2" t="s">
        <v>227</v>
      </c>
      <c r="H89" s="2" t="s">
        <v>209</v>
      </c>
      <c r="I89" s="3">
        <v>95</v>
      </c>
      <c r="J89" s="3">
        <f>D89-I89</f>
        <v>1007</v>
      </c>
      <c r="K89" s="2" t="s">
        <v>43</v>
      </c>
      <c r="L89" s="2">
        <v>60.9</v>
      </c>
      <c r="M89" s="3">
        <v>1998056</v>
      </c>
      <c r="N89" s="2"/>
      <c r="O89" s="2"/>
      <c r="P89" s="2"/>
      <c r="Q89" s="2"/>
      <c r="R89" s="2"/>
    </row>
    <row r="90" spans="1:18" ht="105" x14ac:dyDescent="0.25">
      <c r="A90" s="2">
        <v>71</v>
      </c>
      <c r="B90" s="11" t="s">
        <v>204</v>
      </c>
      <c r="C90" s="5" t="s">
        <v>140</v>
      </c>
      <c r="D90" s="5"/>
      <c r="E90" s="2" t="s">
        <v>139</v>
      </c>
      <c r="F90" s="2"/>
      <c r="G90" s="2"/>
      <c r="H90" s="2" t="s">
        <v>210</v>
      </c>
      <c r="I90" s="3">
        <v>187</v>
      </c>
      <c r="J90" s="3">
        <f>D90-I90</f>
        <v>-187</v>
      </c>
      <c r="K90" s="2" t="s">
        <v>43</v>
      </c>
      <c r="L90" s="2">
        <v>72.400000000000006</v>
      </c>
      <c r="M90" s="3">
        <v>2375357</v>
      </c>
      <c r="N90" s="2"/>
      <c r="O90" s="2"/>
      <c r="P90" s="2"/>
      <c r="Q90" s="2"/>
      <c r="R90" s="2"/>
    </row>
    <row r="91" spans="1:18" ht="90" x14ac:dyDescent="0.25">
      <c r="A91" s="2">
        <v>72</v>
      </c>
      <c r="B91" s="11" t="s">
        <v>216</v>
      </c>
      <c r="C91" s="5" t="s">
        <v>211</v>
      </c>
      <c r="D91" s="2">
        <v>738</v>
      </c>
      <c r="E91" s="2" t="s">
        <v>20</v>
      </c>
      <c r="F91" s="2" t="s">
        <v>21</v>
      </c>
      <c r="G91" s="2" t="s">
        <v>14</v>
      </c>
      <c r="H91" s="2" t="s">
        <v>212</v>
      </c>
      <c r="I91" s="3">
        <v>22</v>
      </c>
      <c r="J91" s="3">
        <f>D91-I91</f>
        <v>716</v>
      </c>
      <c r="K91" s="2" t="s">
        <v>43</v>
      </c>
      <c r="L91" s="2">
        <v>100.7</v>
      </c>
      <c r="M91" s="3">
        <v>3303846</v>
      </c>
      <c r="N91" s="2"/>
      <c r="O91" s="2"/>
      <c r="P91" s="2"/>
      <c r="Q91" s="2"/>
      <c r="R91" s="2"/>
    </row>
    <row r="92" spans="1:18" ht="75" x14ac:dyDescent="0.25">
      <c r="A92" s="2">
        <v>73</v>
      </c>
      <c r="B92" s="11" t="s">
        <v>216</v>
      </c>
      <c r="C92" s="5" t="s">
        <v>213</v>
      </c>
      <c r="D92" s="2">
        <v>585</v>
      </c>
      <c r="E92" s="2" t="s">
        <v>20</v>
      </c>
      <c r="F92" s="2" t="s">
        <v>21</v>
      </c>
      <c r="G92" s="2"/>
      <c r="H92" s="2" t="s">
        <v>214</v>
      </c>
      <c r="I92" s="2">
        <v>5</v>
      </c>
      <c r="J92" s="3">
        <f>D92-I92</f>
        <v>580</v>
      </c>
      <c r="K92" s="2"/>
      <c r="L92" s="2"/>
      <c r="M92" s="2"/>
      <c r="N92" s="2"/>
      <c r="O92" s="2"/>
      <c r="P92" s="2"/>
      <c r="Q92" s="2"/>
      <c r="R92" s="2" t="s">
        <v>215</v>
      </c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3">
        <f>SUM(I3:I92)</f>
        <v>26298</v>
      </c>
      <c r="J93" s="3"/>
      <c r="K93" s="2"/>
      <c r="L93" s="2"/>
      <c r="M93" s="3">
        <f>SUM(M6:M92)</f>
        <v>170890884</v>
      </c>
      <c r="N93" s="2"/>
      <c r="O93" s="2"/>
      <c r="P93" s="2"/>
      <c r="Q93" s="3">
        <f>SUM(Q6:Q92)</f>
        <v>21276175</v>
      </c>
      <c r="R93" s="2"/>
    </row>
    <row r="94" spans="1:18" x14ac:dyDescent="0.25">
      <c r="C94" s="9"/>
      <c r="D94" s="10"/>
    </row>
  </sheetData>
  <mergeCells count="1">
    <mergeCell ref="A1:R1"/>
  </mergeCells>
  <conditionalFormatting sqref="E89:F89">
    <cfRule type="duplicateValues" dxfId="5" priority="5"/>
    <cfRule type="duplicateValues" dxfId="4" priority="6"/>
  </conditionalFormatting>
  <conditionalFormatting sqref="E91:F91">
    <cfRule type="duplicateValues" dxfId="3" priority="3"/>
    <cfRule type="duplicateValues" dxfId="2" priority="4"/>
  </conditionalFormatting>
  <conditionalFormatting sqref="E92:F92">
    <cfRule type="duplicateValues" dxfId="1" priority="1"/>
    <cfRule type="duplicateValues" dxfId="0" priority="2"/>
  </conditionalFormatting>
  <pageMargins left="0.11811023622047245" right="0.11811023622047245" top="0.74803149606299213" bottom="0.74803149606299213" header="0.31496062992125984" footer="0.31496062992125984"/>
  <pageSetup paperSize="9" scale="6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2020-12-23T04:56:31Z</dcterms:modified>
</cp:coreProperties>
</file>