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955" activeTab="3"/>
  </bookViews>
  <sheets>
    <sheet name="1.1.1" sheetId="1" r:id="rId1"/>
    <sheet name="1.1.2" sheetId="2" r:id="rId2"/>
    <sheet name="1.1.3." sheetId="3" r:id="rId3"/>
    <sheet name="1.2" sheetId="4" r:id="rId4"/>
    <sheet name="1.2.1" sheetId="5" r:id="rId5"/>
    <sheet name="1.3" sheetId="6" r:id="rId6"/>
    <sheet name="1.4" sheetId="7" r:id="rId7"/>
    <sheet name="1.5" sheetId="8" r:id="rId8"/>
    <sheet name="1.6" sheetId="9" r:id="rId9"/>
    <sheet name="1.7" sheetId="10" r:id="rId10"/>
  </sheets>
  <definedNames/>
  <calcPr fullCalcOnLoad="1"/>
</workbook>
</file>

<file path=xl/sharedStrings.xml><?xml version="1.0" encoding="utf-8"?>
<sst xmlns="http://schemas.openxmlformats.org/spreadsheetml/2006/main" count="497" uniqueCount="281">
  <si>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</si>
  <si>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</si>
  <si>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</si>
  <si>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</si>
  <si>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</si>
  <si>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</si>
  <si>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</si>
  <si>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</si>
  <si>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</si>
  <si>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</si>
  <si>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</si>
  <si>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</si>
  <si>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</si>
  <si>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</si>
  <si>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</si>
  <si>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</si>
  <si>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</si>
  <si>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</si>
  <si>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</si>
  <si>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</si>
  <si>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</si>
  <si>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</si>
  <si>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</si>
  <si>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</si>
  <si>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</si>
  <si>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</si>
  <si>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</si>
  <si>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</si>
  <si>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</si>
  <si>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</si>
  <si>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</si>
  <si>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</si>
  <si>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</si>
  <si>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</si>
  <si>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</si>
  <si>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</si>
  <si>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</si>
  <si>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</si>
  <si>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</si>
  <si>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</si>
  <si>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</si>
  <si>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</si>
  <si>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</si>
  <si>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</si>
  <si>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</si>
  <si>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</si>
  <si>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</si>
  <si>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</si>
  <si>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</si>
  <si>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</si>
  <si>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</si>
  <si>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</si>
  <si>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</si>
  <si>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</si>
  <si>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</si>
  <si>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</si>
  <si>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</si>
  <si>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</si>
  <si>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</si>
  <si>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</si>
  <si>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</si>
  <si>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</si>
  <si>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</si>
  <si>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</si>
  <si>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</si>
  <si>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</si>
  <si>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</si>
  <si>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</si>
  <si>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</si>
  <si>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</si>
  <si>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</si>
  <si>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</si>
  <si>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</si>
  <si>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</si>
  <si>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</si>
  <si>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</si>
  <si>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</si>
  <si>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</si>
  <si>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</si>
  <si>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</si>
  <si>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</si>
  <si>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</si>
  <si>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</si>
  <si>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</si>
  <si>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</si>
  <si>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</si>
  <si>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</si>
  <si>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</si>
  <si>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</si>
  <si>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</si>
  <si>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</si>
  <si>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</si>
  <si>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</si>
  <si>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</si>
  <si>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</si>
  <si>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</si>
  <si>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</si>
  <si>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</si>
  <si>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</si>
  <si>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</si>
  <si>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</si>
  <si>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</si>
  <si>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</si>
  <si>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</si>
  <si>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</si>
  <si>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</si>
  <si>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</si>
  <si>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</si>
  <si>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</si>
  <si>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</si>
  <si>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</si>
  <si>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</si>
  <si>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</si>
  <si>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</si>
  <si>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</si>
  <si>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</si>
  <si>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</si>
  <si>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</si>
  <si>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</si>
  <si>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</si>
  <si>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</si>
  <si>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</si>
  <si>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</si>
  <si>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</si>
  <si>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</si>
  <si>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</si>
  <si>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</si>
  <si>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</si>
  <si>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</si>
  <si>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</si>
  <si>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</si>
  <si>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</si>
  <si>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</si>
  <si>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</si>
  <si>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</si>
  <si>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</si>
  <si>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</si>
  <si>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</si>
  <si>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</si>
  <si>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</si>
  <si>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</si>
  <si>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</si>
  <si>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</si>
  <si>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</si>
  <si>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</si>
  <si>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</si>
  <si>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</si>
  <si>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</si>
  <si>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</si>
  <si>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</si>
  <si>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</si>
  <si>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</si>
  <si>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</si>
  <si>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</si>
  <si>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</si>
  <si>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</si>
  <si>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</si>
  <si>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</si>
  <si>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</si>
  <si>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</si>
  <si>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</si>
  <si>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</si>
  <si>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</si>
  <si>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</si>
  <si>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</si>
  <si>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</si>
  <si>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</si>
  <si>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</si>
  <si>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</si>
  <si>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</si>
  <si>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</si>
  <si>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Расходы на топливо, тыс. руб.</t>
  </si>
  <si>
    <t>Расходы на топливо всего, в том числе: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</si>
  <si>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</si>
  <si>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</si>
  <si>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</si>
  <si>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</si>
  <si>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</si>
  <si>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</si>
  <si>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</si>
  <si>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</si>
  <si>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</si>
  <si>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</si>
  <si>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</si>
  <si>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</si>
  <si>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МУП ЖКХ п. Боровский</t>
  </si>
  <si>
    <t>Тюменская область, Тюменский район, п. Боровский, ул. Островского, д.5</t>
  </si>
  <si>
    <t>Региональная Энергетическая Комиссия</t>
  </si>
  <si>
    <t>МУП ЖКХ п.Боровский</t>
  </si>
  <si>
    <t>Тюменская область,Тюменский район,п.Боровсский, ул.Островского,д.5</t>
  </si>
  <si>
    <t>производство и передача тепловой энергии</t>
  </si>
  <si>
    <t>покупка</t>
  </si>
  <si>
    <t>Приложение №1</t>
  </si>
  <si>
    <t>к постановлению Правительства</t>
  </si>
  <si>
    <t>Тюменской области</t>
  </si>
  <si>
    <t>от 7 июня 2010г. № 172-п</t>
  </si>
  <si>
    <t>ФОРМЫ,</t>
  </si>
  <si>
    <t>СРОКИ И ПЕРИОДИЧНОСТЬ ПРЕДОСТАВЛЕНИЯ ИНФОРМАЦИИ,</t>
  </si>
  <si>
    <t>ПОДЛЕЖАЩЕЙ СВОБОДНОМУ ДОСТУПУ, ОРГАНИЗАЦИЯМИ</t>
  </si>
  <si>
    <t>КОММУНАЛЬНОГО КОМПЛЕКСА И СУБЪЕКТАМИ ЕСТЕСТВЕННЫХ СОНОПОЛИЙ,</t>
  </si>
  <si>
    <t>ОСУЩЕСТВЛЯЮЩИМИ ДЕЯТЕЛЬНОСТЬ В СФЕРЕ ОКАЗАНИЯ УСЛУГ</t>
  </si>
  <si>
    <t>ПО ПЕРЕДАЧЕ ТЕПЛОВОЙ ЭНЕРГИИ</t>
  </si>
  <si>
    <t>Форма 1.1.1</t>
  </si>
  <si>
    <t>Раздел 1. ФОРМЫ РАСКРЫТИЯ ИНФОРМАЦИИ В СФЕРЕ ТЕПЛОСНАБЖЕНИЯ</t>
  </si>
  <si>
    <t>И СФЕРЕ ОКАЗАНИЯ УСЛУГ ПО ПЕРЕДАЧЕ ТЕПЛОВОЙ ЭНЕРГИИ</t>
  </si>
  <si>
    <t xml:space="preserve">         Срок и периодичность раскрытия информации 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</si>
  <si>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         Примечание: одновременно с указанной информацией на сайте в сети Интернет публикуются сведения пунктов "а" - "д", "з" - "ц" формы 1.2 и пунктов "б" - "д" ормы 1.4 настоящего раздела, которые были учтены органом исполнительной власти Тюменской области(органом местного самоуправления) при установлении тарифов и надбавок к тарифам на очередной период регулирования.</t>
  </si>
  <si>
    <t>Форма 1.1.2.</t>
  </si>
  <si>
    <t xml:space="preserve"> Информация о тарифе на услуги по передаче тепловой энергии и надбавке к тарифу на услуги по передаче тепловой энергии</t>
  </si>
  <si>
    <t>Форма 1.1.3.</t>
  </si>
  <si>
    <t xml:space="preserve"> Информация о тарифах на подключение к системе теплоснабжения</t>
  </si>
  <si>
    <t xml:space="preserve"> Информация об  основных показателях финансово-хозяйственной деятельности организации в сфере теплоснабжения и сфере оказания услуг по передаче тепловой энергии</t>
  </si>
  <si>
    <t>Форма 1.2</t>
  </si>
  <si>
    <t>расходы на топливо всего(согласно форме 1.2.1.)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</si>
  <si>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</si>
  <si>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ж) Сведения об источнике публикации годовой бухгалтерской отчетности, включая бухгалтерский баланс и приложения к нему</t>
  </si>
  <si>
    <t xml:space="preserve">         Срок и периодичность раскрытия информации : не позднее 30 дней со дня сдачи годового бухгалтерского баланса вналоговые органы, ежегодно</t>
  </si>
  <si>
    <t>з) Установленная тепловая мощность (Гкал/ч) - собственные котельные</t>
  </si>
  <si>
    <t xml:space="preserve">  Примечание:                                                                                                                                                                           - Информация по пункту "ж" "Сведения об источнике публикации годовой бухгалтерской отчетности, включая бухгалтерский баланс и приложения к нему" раскрывается организациями коммунального комплекса, выручка от регулируемой деятельности которых превышает 80% совокупной выручки за отетный год.</t>
  </si>
  <si>
    <t xml:space="preserve">Одновременно с информацией по пункту "в" подраздела "Расходы на ремонт (капитальный и текущий) основных производственных средств" и подраздела "Расходы на услуги производственного харектера, выполняемые по договорам с организациями на проведение регламентных работ в рамках технологического процесса" (в соответствии с п.21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утвержденных Постановлением Правительства РФ от 30.12.2009 № 1140)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                                            </t>
  </si>
  <si>
    <t>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</si>
  <si>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Информация размещается в соответствии со следующей структурой:</t>
  </si>
  <si>
    <t xml:space="preserve">     наименование услуги производственного характера, выполняемой по договору, либо приобретаемого товара;</t>
  </si>
  <si>
    <t xml:space="preserve">     наименование исполнителя услуг либо поставщика товаров;</t>
  </si>
  <si>
    <t xml:space="preserve">     объем приобретения товара либо услуги;</t>
  </si>
  <si>
    <t xml:space="preserve">     стоимость приобретения товара либо услуги;</t>
  </si>
  <si>
    <t xml:space="preserve">     способ приобретения товара либо услуги</t>
  </si>
  <si>
    <t xml:space="preserve"> Информация о расходах на топливо</t>
  </si>
  <si>
    <t>Форма 1.2.1</t>
  </si>
  <si>
    <t xml:space="preserve">         Срок и периодичность раскрытия информации : одновременно с формой 1.2 "Информация об основных показателях финансово-хозяйственной деятельности организации в сфере теплоснабжения и сфере оказания услуг по передаче тепловой энергии"</t>
  </si>
  <si>
    <t>Форма 1.3</t>
  </si>
  <si>
    <t>Срок и периодичность раскрытия информации: не позднее 30 дней со дня сдачи годового бухгалтерского баланса в налоговые органы, ежегодно</t>
  </si>
  <si>
    <t>Форма 1.4</t>
  </si>
  <si>
    <t>Информация об инвестиционных программах в сфере теплоснабжения и сфере оказания услуг по передаче тепловой энергии и отчетах об их реализации</t>
  </si>
  <si>
    <t>д) Показатели эффективности реализации инвестиционной программы</t>
  </si>
  <si>
    <t>Наименование показателей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</si>
  <si>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</si>
  <si>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Прмечание:</t>
  </si>
  <si>
    <t xml:space="preserve">     В официальных печатных изданиях сведения, указанные в пунктах "г" - "е", публикуются в отношении мероприятий инвестиционной программы организации коммунального комплекса, доля расходов на реализацию каждого из которых превышает 45% суммы финансирования инвестиционной программы за отчетный год.</t>
  </si>
  <si>
    <t xml:space="preserve">     Таблица раздела "е" заполняется организацией коммунального комплекса в соответствии с инвестиционной программой.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</si>
  <si>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</si>
  <si>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Форма 1.5</t>
  </si>
  <si>
    <t>Резерв мощности системы теплоснабжения</t>
  </si>
  <si>
    <t>Срок и периодичность раскрытия информации: ежеквартально, ежегодно.</t>
  </si>
  <si>
    <t>Примечание:  при использовании регулируемой организацией нескольких систем централизованного теплоснабжения информация о резерве мощности таких систем форма 1.5 публикуется в отношении каждой системы централизованного теплоснабжения.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</si>
  <si>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</si>
  <si>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Форма 1.6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</si>
  <si>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</si>
  <si>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>Примечание:</t>
  </si>
  <si>
    <t xml:space="preserve">     В названии формы указывается ссылка на источник публикации, если отдельные условия соответствующих договоров опубликованы в печати.</t>
  </si>
  <si>
    <t xml:space="preserve">     Форма заполняется в соответствии с содержанием публичных договоров, в том числе договоров на подключение. В информации отражаются существенные условия договоров, предусмотренные Постановлением РФ от 06.09.2007 № 360 "Об утверждении Правил заключения и исполнения публичных договоров о подключении к системам коммунальной инфраструктуры".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</si>
  <si>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</si>
  <si>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1.7</t>
  </si>
  <si>
    <t>Срок и периодичность раскрытия информации:не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</si>
  <si>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>Примечание: сведения в соответствии с пунктами 1-3 раскрываются организацией коммунального комплекса в виде приложений к форме 1. 7 или указывается ссылка на их публикацию в сети Интернет.</t>
  </si>
  <si>
    <t xml:space="preserve">     Перечень показаделей раздела "д" приведен с учетом Методики проедения мониторинга выаполнения производственных и инвестиционных программ, утвержденной Приказом Министерства регионального развития РФ от 14.04.2008 №48. Перечень показателей не являетсф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наименование мероприятий и их перечнь вводится организацией в соответствии с инвестиционной программой.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</si>
  <si>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</si>
  <si>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</si>
  <si>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</si>
  <si>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Население с 01.01.2012</t>
  </si>
  <si>
    <t>Население с 01.07.2012</t>
  </si>
  <si>
    <t>Бюджетные с 01.01.2012</t>
  </si>
  <si>
    <t>Бюджетные с 01.07.2012</t>
  </si>
  <si>
    <t>Прочие с 01.01.2012</t>
  </si>
  <si>
    <t>Прочие с 01.07.2012</t>
  </si>
  <si>
    <t>Решение Региональной энергетической комиссии от 30.11.2011г., № 319</t>
  </si>
  <si>
    <t>-</t>
  </si>
  <si>
    <t>www.borovskiy-adm.ru</t>
  </si>
  <si>
    <t>Тариф на услуги по передаче (транспортировке) тепловой энергии, руб/Гкал/час в мес                           с 01 июля 2012г</t>
  </si>
  <si>
    <t>Тариф на услуги по передаче (транспортировке) тепловой энергии, руб/Гкал/час в мес                            с 01 января 2012г</t>
  </si>
  <si>
    <t>нет</t>
  </si>
  <si>
    <t>Приказ Департамента тарифной и ценовой политики Тюм.обл. №11/01-05-ОС от 24.02.12</t>
  </si>
  <si>
    <t>Департамент тарифной и ценовой политики</t>
  </si>
  <si>
    <t>Информация о тарифе на тепловую энергию и надбавках к  тарифу на тепловую энергию на 2013г</t>
  </si>
  <si>
    <t>с 01 января 2013г по 30 июня 2013</t>
  </si>
  <si>
    <t>с 01 июля 2013г по 31 декабря 2013</t>
  </si>
  <si>
    <t>план 2013г</t>
  </si>
  <si>
    <t>Приказ Департамента тарифной и ценовой политики Тюм.обл. №518/01-05-ОС от 20.12.12</t>
  </si>
  <si>
    <t>с 01 января 2013г по 30 июня 2013г</t>
  </si>
  <si>
    <t>план 2013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</si>
  <si>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на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</si>
</sst>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7" fillId="0" borderId="10" xfId="56" applyNumberFormat="1" applyFont="1" applyFill="1" applyBorder="1" applyAlignment="1" applyProtection="1">
      <alignment vertical="center" wrapText="1"/>
      <protection/>
    </xf>
    <xf numFmtId="49" fontId="7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wrapText="1" indent="7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4" fillId="0" borderId="10" xfId="54" applyNumberFormat="1" applyFont="1" applyFill="1" applyBorder="1" applyAlignment="1" applyProtection="1">
      <alignment horizontal="center" wrapText="1"/>
      <protection/>
    </xf>
    <xf numFmtId="3" fontId="4" fillId="0" borderId="10" xfId="54" applyNumberFormat="1" applyFont="1" applyFill="1" applyBorder="1" applyAlignment="1" applyProtection="1">
      <alignment horizontal="center" wrapText="1"/>
      <protection locked="0"/>
    </xf>
    <xf numFmtId="3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4" applyNumberFormat="1" applyFont="1" applyFill="1" applyBorder="1" applyAlignment="1" applyProtection="1">
      <alignment horizontal="center" wrapText="1"/>
      <protection/>
    </xf>
    <xf numFmtId="10" fontId="4" fillId="0" borderId="10" xfId="54" applyNumberFormat="1" applyFont="1" applyFill="1" applyBorder="1" applyAlignment="1" applyProtection="1">
      <alignment horizontal="center" wrapText="1"/>
      <protection/>
    </xf>
    <xf numFmtId="4" fontId="4" fillId="0" borderId="10" xfId="54" applyNumberFormat="1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0" xfId="54" applyFont="1" applyFill="1" applyBorder="1" applyAlignment="1" applyProtection="1">
      <alignment horizontal="left" wrapText="1"/>
      <protection/>
    </xf>
    <xf numFmtId="2" fontId="4" fillId="0" borderId="10" xfId="54" applyNumberFormat="1" applyFont="1" applyFill="1" applyBorder="1" applyAlignment="1" applyProtection="1">
      <alignment horizontal="center"/>
      <protection/>
    </xf>
    <xf numFmtId="0" fontId="3" fillId="0" borderId="10" xfId="54" applyFont="1" applyFill="1" applyBorder="1" applyAlignment="1" applyProtection="1">
      <alignment wrapText="1"/>
      <protection/>
    </xf>
    <xf numFmtId="0" fontId="4" fillId="0" borderId="10" xfId="55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0" xfId="53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wrapText="1"/>
    </xf>
    <xf numFmtId="43" fontId="0" fillId="0" borderId="10" xfId="64" applyFont="1" applyFill="1" applyBorder="1" applyAlignment="1">
      <alignment horizontal="center"/>
    </xf>
    <xf numFmtId="43" fontId="0" fillId="32" borderId="10" xfId="64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5" fillId="0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31" fillId="0" borderId="10" xfId="42" applyFill="1" applyBorder="1" applyAlignment="1">
      <alignment horizontal="center" vertical="top"/>
    </xf>
    <xf numFmtId="0" fontId="0" fillId="0" borderId="14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167" fontId="0" fillId="0" borderId="1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 vertical="top" wrapText="1"/>
    </xf>
    <xf numFmtId="16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лькуляция воды" xfId="54"/>
    <cellStyle name="Обычный_тарифы на 2002г с 1-01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ovskiy-ad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64">
      <selection activeCell="C75" sqref="C75:H75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1" ht="15">
      <c r="G1" s="19" t="s">
        <v>192</v>
      </c>
    </row>
    <row r="2" ht="15">
      <c r="G2" s="19" t="s">
        <v>193</v>
      </c>
    </row>
    <row r="3" ht="15">
      <c r="G3" s="19" t="s">
        <v>194</v>
      </c>
    </row>
    <row r="4" ht="15">
      <c r="G4" s="19" t="s">
        <v>195</v>
      </c>
    </row>
    <row r="6" spans="1:8" ht="15">
      <c r="A6" s="122" t="s">
        <v>196</v>
      </c>
      <c r="B6" s="122"/>
      <c r="C6" s="122"/>
      <c r="D6" s="122"/>
      <c r="E6" s="122"/>
      <c r="F6" s="122"/>
      <c r="G6" s="122"/>
      <c r="H6" s="122"/>
    </row>
    <row r="7" spans="1:8" ht="15">
      <c r="A7" s="122" t="s">
        <v>197</v>
      </c>
      <c r="B7" s="122"/>
      <c r="C7" s="122"/>
      <c r="D7" s="122"/>
      <c r="E7" s="122"/>
      <c r="F7" s="122"/>
      <c r="G7" s="122"/>
      <c r="H7" s="122"/>
    </row>
    <row r="8" spans="1:8" ht="15">
      <c r="A8" s="122" t="s">
        <v>198</v>
      </c>
      <c r="B8" s="122"/>
      <c r="C8" s="122"/>
      <c r="D8" s="122"/>
      <c r="E8" s="122"/>
      <c r="F8" s="122"/>
      <c r="G8" s="122"/>
      <c r="H8" s="122"/>
    </row>
    <row r="9" spans="1:8" ht="15">
      <c r="A9" s="122" t="s">
        <v>199</v>
      </c>
      <c r="B9" s="122"/>
      <c r="C9" s="122"/>
      <c r="D9" s="122"/>
      <c r="E9" s="122"/>
      <c r="F9" s="122"/>
      <c r="G9" s="122"/>
      <c r="H9" s="122"/>
    </row>
    <row r="10" spans="1:8" ht="15">
      <c r="A10" s="122" t="s">
        <v>200</v>
      </c>
      <c r="B10" s="122"/>
      <c r="C10" s="122"/>
      <c r="D10" s="122"/>
      <c r="E10" s="122"/>
      <c r="F10" s="122"/>
      <c r="G10" s="122"/>
      <c r="H10" s="122"/>
    </row>
    <row r="11" spans="1:8" ht="15">
      <c r="A11" s="122" t="s">
        <v>201</v>
      </c>
      <c r="B11" s="122"/>
      <c r="C11" s="122"/>
      <c r="D11" s="122"/>
      <c r="E11" s="122"/>
      <c r="F11" s="122"/>
      <c r="G11" s="122"/>
      <c r="H11" s="122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20"/>
      <c r="B13" s="20"/>
      <c r="C13" s="20"/>
      <c r="D13" s="20"/>
      <c r="E13" s="20"/>
      <c r="F13" s="20"/>
      <c r="G13" s="20"/>
      <c r="H13" s="20"/>
    </row>
    <row r="14" spans="1:8" ht="15">
      <c r="A14" s="123" t="s">
        <v>203</v>
      </c>
      <c r="B14" s="122"/>
      <c r="C14" s="122"/>
      <c r="D14" s="122"/>
      <c r="E14" s="122"/>
      <c r="F14" s="122"/>
      <c r="G14" s="122"/>
      <c r="H14" s="122"/>
    </row>
    <row r="15" spans="1:8" ht="15">
      <c r="A15" s="123" t="s">
        <v>204</v>
      </c>
      <c r="B15" s="122"/>
      <c r="C15" s="122"/>
      <c r="D15" s="122"/>
      <c r="E15" s="122"/>
      <c r="F15" s="122"/>
      <c r="G15" s="122"/>
      <c r="H15" s="122"/>
    </row>
    <row r="16" ht="15">
      <c r="H16" t="s">
        <v>202</v>
      </c>
    </row>
    <row r="17" spans="1:8" ht="42" customHeight="1">
      <c r="A17" s="121" t="s">
        <v>273</v>
      </c>
      <c r="B17" s="121"/>
      <c r="C17" s="121"/>
      <c r="D17" s="121"/>
      <c r="E17" s="121"/>
      <c r="F17" s="121"/>
      <c r="G17" s="121"/>
      <c r="H17" s="121"/>
    </row>
    <row r="18" spans="1:8" ht="15">
      <c r="A18" s="10"/>
      <c r="B18" s="10"/>
      <c r="C18" s="10"/>
      <c r="D18" s="10"/>
      <c r="E18" s="10"/>
      <c r="F18" s="10"/>
      <c r="G18" s="10"/>
      <c r="H18" s="10"/>
    </row>
    <row r="19" spans="1:8" ht="15">
      <c r="A19" s="111" t="s">
        <v>0</v>
      </c>
      <c r="B19" s="111"/>
      <c r="C19" s="109" t="s">
        <v>185</v>
      </c>
      <c r="D19" s="109"/>
      <c r="E19" s="109"/>
      <c r="F19" s="109"/>
      <c r="G19" s="109"/>
      <c r="H19" s="109"/>
    </row>
    <row r="20" spans="1:8" ht="15">
      <c r="A20" s="110" t="s">
        <v>27</v>
      </c>
      <c r="B20" s="110"/>
      <c r="C20" s="114">
        <v>7224002712</v>
      </c>
      <c r="D20" s="114"/>
      <c r="E20" s="114"/>
      <c r="F20" s="114"/>
      <c r="G20" s="114"/>
      <c r="H20" s="114"/>
    </row>
    <row r="21" spans="1:8" ht="15">
      <c r="A21" s="110" t="s">
        <v>28</v>
      </c>
      <c r="B21" s="110"/>
      <c r="C21" s="114">
        <v>722401001</v>
      </c>
      <c r="D21" s="114"/>
      <c r="E21" s="114"/>
      <c r="F21" s="114"/>
      <c r="G21" s="114"/>
      <c r="H21" s="114"/>
    </row>
    <row r="22" spans="1:8" ht="15">
      <c r="A22" s="110" t="s">
        <v>75</v>
      </c>
      <c r="B22" s="110"/>
      <c r="C22" s="114" t="s">
        <v>186</v>
      </c>
      <c r="D22" s="114"/>
      <c r="E22" s="114"/>
      <c r="F22" s="114"/>
      <c r="G22" s="114"/>
      <c r="H22" s="114"/>
    </row>
    <row r="23" spans="1:8" ht="15">
      <c r="A23" s="115" t="s">
        <v>79</v>
      </c>
      <c r="B23" s="115"/>
      <c r="C23" s="93" t="s">
        <v>265</v>
      </c>
      <c r="D23" s="94"/>
      <c r="E23" s="94"/>
      <c r="F23" s="94"/>
      <c r="G23" s="94"/>
      <c r="H23" s="95"/>
    </row>
    <row r="24" spans="1:8" ht="15">
      <c r="A24" s="115"/>
      <c r="B24" s="115"/>
      <c r="C24" s="96" t="s">
        <v>271</v>
      </c>
      <c r="D24" s="97"/>
      <c r="E24" s="97"/>
      <c r="F24" s="97"/>
      <c r="G24" s="97"/>
      <c r="H24" s="98"/>
    </row>
    <row r="25" spans="1:8" ht="15">
      <c r="A25" s="99" t="s">
        <v>22</v>
      </c>
      <c r="B25" s="100"/>
      <c r="C25" s="117" t="s">
        <v>187</v>
      </c>
      <c r="D25" s="118"/>
      <c r="E25" s="118"/>
      <c r="F25" s="118"/>
      <c r="G25" s="118"/>
      <c r="H25" s="119"/>
    </row>
    <row r="26" spans="1:8" ht="14.25" customHeight="1">
      <c r="A26" s="101"/>
      <c r="B26" s="102"/>
      <c r="C26" s="103" t="s">
        <v>272</v>
      </c>
      <c r="D26" s="104"/>
      <c r="E26" s="104"/>
      <c r="F26" s="104"/>
      <c r="G26" s="104"/>
      <c r="H26" s="105"/>
    </row>
    <row r="27" spans="1:8" ht="15">
      <c r="A27" s="115" t="s">
        <v>78</v>
      </c>
      <c r="B27" s="115"/>
      <c r="C27" s="109" t="s">
        <v>274</v>
      </c>
      <c r="D27" s="109"/>
      <c r="E27" s="109"/>
      <c r="F27" s="109"/>
      <c r="G27" s="109"/>
      <c r="H27" s="109"/>
    </row>
    <row r="28" spans="1:8" ht="15">
      <c r="A28" s="9"/>
      <c r="B28" s="9"/>
      <c r="C28" s="109" t="s">
        <v>275</v>
      </c>
      <c r="D28" s="109"/>
      <c r="E28" s="109"/>
      <c r="F28" s="109"/>
      <c r="G28" s="109"/>
      <c r="H28" s="109"/>
    </row>
    <row r="29" spans="1:8" ht="15">
      <c r="A29" s="110" t="s">
        <v>1</v>
      </c>
      <c r="B29" s="110"/>
      <c r="C29" s="116" t="s">
        <v>267</v>
      </c>
      <c r="D29" s="109"/>
      <c r="E29" s="109"/>
      <c r="F29" s="109"/>
      <c r="G29" s="109"/>
      <c r="H29" s="109"/>
    </row>
    <row r="30" spans="1:8" ht="15">
      <c r="A30" s="106" t="s">
        <v>37</v>
      </c>
      <c r="B30" s="106"/>
      <c r="C30" s="106"/>
      <c r="D30" s="106"/>
      <c r="E30" s="106"/>
      <c r="F30" s="106"/>
      <c r="G30" s="106"/>
      <c r="H30" s="106"/>
    </row>
    <row r="31" spans="1:8" ht="15" customHeight="1">
      <c r="A31" s="108" t="s">
        <v>35</v>
      </c>
      <c r="B31" s="108"/>
      <c r="C31" s="108" t="s">
        <v>15</v>
      </c>
      <c r="D31" s="108" t="s">
        <v>20</v>
      </c>
      <c r="E31" s="108"/>
      <c r="F31" s="108"/>
      <c r="G31" s="108"/>
      <c r="H31" s="108" t="s">
        <v>23</v>
      </c>
    </row>
    <row r="32" spans="1:8" ht="49.5" customHeight="1">
      <c r="A32" s="108"/>
      <c r="B32" s="108"/>
      <c r="C32" s="108"/>
      <c r="D32" s="13" t="s">
        <v>16</v>
      </c>
      <c r="E32" s="13" t="s">
        <v>17</v>
      </c>
      <c r="F32" s="13" t="s">
        <v>18</v>
      </c>
      <c r="G32" s="13" t="s">
        <v>19</v>
      </c>
      <c r="H32" s="108"/>
    </row>
    <row r="33" spans="1:8" ht="15">
      <c r="A33" s="112" t="s">
        <v>259</v>
      </c>
      <c r="B33" s="30" t="s">
        <v>21</v>
      </c>
      <c r="C33" s="89">
        <v>824.7</v>
      </c>
      <c r="D33" s="31"/>
      <c r="E33" s="31"/>
      <c r="F33" s="31"/>
      <c r="G33" s="31"/>
      <c r="H33" s="32"/>
    </row>
    <row r="34" spans="1:8" ht="15">
      <c r="A34" s="112"/>
      <c r="B34" s="33" t="s">
        <v>36</v>
      </c>
      <c r="C34" s="90"/>
      <c r="D34" s="34"/>
      <c r="E34" s="34"/>
      <c r="F34" s="34"/>
      <c r="G34" s="34"/>
      <c r="H34" s="31"/>
    </row>
    <row r="35" spans="1:8" ht="15">
      <c r="A35" s="112" t="s">
        <v>260</v>
      </c>
      <c r="B35" s="82" t="s">
        <v>21</v>
      </c>
      <c r="C35" s="89">
        <v>934.2</v>
      </c>
      <c r="D35" s="34"/>
      <c r="E35" s="34"/>
      <c r="F35" s="34"/>
      <c r="G35" s="34"/>
      <c r="H35" s="31"/>
    </row>
    <row r="36" spans="1:8" ht="15">
      <c r="A36" s="112"/>
      <c r="B36" s="33" t="s">
        <v>36</v>
      </c>
      <c r="C36" s="90"/>
      <c r="D36" s="34"/>
      <c r="E36" s="34"/>
      <c r="F36" s="34"/>
      <c r="G36" s="34"/>
      <c r="H36" s="31"/>
    </row>
    <row r="37" spans="1:8" ht="15">
      <c r="A37" s="112" t="s">
        <v>261</v>
      </c>
      <c r="B37" s="30" t="s">
        <v>21</v>
      </c>
      <c r="C37" s="89">
        <v>824.7</v>
      </c>
      <c r="D37" s="31"/>
      <c r="E37" s="31"/>
      <c r="F37" s="31"/>
      <c r="G37" s="31"/>
      <c r="H37" s="32"/>
    </row>
    <row r="38" spans="1:8" ht="15">
      <c r="A38" s="112"/>
      <c r="B38" s="33" t="s">
        <v>36</v>
      </c>
      <c r="C38" s="90"/>
      <c r="D38" s="34"/>
      <c r="E38" s="34"/>
      <c r="F38" s="34"/>
      <c r="G38" s="34"/>
      <c r="H38" s="31"/>
    </row>
    <row r="39" spans="1:8" ht="15">
      <c r="A39" s="112" t="s">
        <v>262</v>
      </c>
      <c r="B39" s="84" t="s">
        <v>21</v>
      </c>
      <c r="C39" s="89">
        <v>934.2</v>
      </c>
      <c r="D39" s="34"/>
      <c r="E39" s="34"/>
      <c r="F39" s="34"/>
      <c r="G39" s="34"/>
      <c r="H39" s="31"/>
    </row>
    <row r="40" spans="1:8" ht="15">
      <c r="A40" s="112"/>
      <c r="B40" s="33" t="s">
        <v>36</v>
      </c>
      <c r="C40" s="90"/>
      <c r="D40" s="34"/>
      <c r="E40" s="34"/>
      <c r="F40" s="34"/>
      <c r="G40" s="34"/>
      <c r="H40" s="31"/>
    </row>
    <row r="41" spans="1:8" ht="15">
      <c r="A41" s="107" t="s">
        <v>263</v>
      </c>
      <c r="B41" s="30" t="s">
        <v>21</v>
      </c>
      <c r="C41" s="89">
        <v>824.7</v>
      </c>
      <c r="D41" s="34"/>
      <c r="E41" s="34"/>
      <c r="F41" s="34"/>
      <c r="G41" s="34"/>
      <c r="H41" s="31"/>
    </row>
    <row r="42" spans="1:8" ht="15">
      <c r="A42" s="107"/>
      <c r="B42" s="30" t="s">
        <v>36</v>
      </c>
      <c r="C42" s="90"/>
      <c r="D42" s="34"/>
      <c r="E42" s="34"/>
      <c r="F42" s="34"/>
      <c r="G42" s="34"/>
      <c r="H42" s="31"/>
    </row>
    <row r="43" spans="1:8" ht="15">
      <c r="A43" s="107" t="s">
        <v>264</v>
      </c>
      <c r="B43" s="84" t="s">
        <v>21</v>
      </c>
      <c r="C43" s="89">
        <v>934.2</v>
      </c>
      <c r="D43" s="34"/>
      <c r="E43" s="34"/>
      <c r="F43" s="34"/>
      <c r="G43" s="34"/>
      <c r="H43" s="31"/>
    </row>
    <row r="44" spans="1:8" ht="15">
      <c r="A44" s="107"/>
      <c r="B44" s="84" t="s">
        <v>36</v>
      </c>
      <c r="C44" s="88"/>
      <c r="D44" s="34"/>
      <c r="E44" s="34"/>
      <c r="F44" s="34"/>
      <c r="G44" s="34"/>
      <c r="H44" s="31"/>
    </row>
    <row r="45" spans="1:8" ht="15">
      <c r="A45" s="106" t="s">
        <v>92</v>
      </c>
      <c r="B45" s="106"/>
      <c r="C45" s="106"/>
      <c r="D45" s="106"/>
      <c r="E45" s="106"/>
      <c r="F45" s="106"/>
      <c r="G45" s="106"/>
      <c r="H45" s="106"/>
    </row>
    <row r="46" spans="1:8" ht="15">
      <c r="A46" s="112" t="s">
        <v>33</v>
      </c>
      <c r="B46" s="30" t="s">
        <v>38</v>
      </c>
      <c r="C46" s="35"/>
      <c r="D46" s="31"/>
      <c r="E46" s="31"/>
      <c r="F46" s="31"/>
      <c r="G46" s="31"/>
      <c r="H46" s="32"/>
    </row>
    <row r="47" spans="1:8" ht="15">
      <c r="A47" s="112"/>
      <c r="B47" s="33" t="s">
        <v>39</v>
      </c>
      <c r="C47" s="31"/>
      <c r="D47" s="34"/>
      <c r="E47" s="34"/>
      <c r="F47" s="34"/>
      <c r="G47" s="34"/>
      <c r="H47" s="31"/>
    </row>
    <row r="48" spans="1:8" ht="15">
      <c r="A48" s="107" t="s">
        <v>34</v>
      </c>
      <c r="B48" s="30" t="s">
        <v>38</v>
      </c>
      <c r="C48" s="31"/>
      <c r="D48" s="34"/>
      <c r="E48" s="34"/>
      <c r="F48" s="34"/>
      <c r="G48" s="34"/>
      <c r="H48" s="31"/>
    </row>
    <row r="49" spans="1:8" ht="15">
      <c r="A49" s="107"/>
      <c r="B49" s="30" t="s">
        <v>39</v>
      </c>
      <c r="C49" s="34"/>
      <c r="D49" s="34"/>
      <c r="E49" s="34"/>
      <c r="F49" s="34"/>
      <c r="G49" s="34"/>
      <c r="H49" s="31"/>
    </row>
    <row r="50" spans="1:8" ht="15">
      <c r="A50" s="106" t="s">
        <v>93</v>
      </c>
      <c r="B50" s="106"/>
      <c r="C50" s="106"/>
      <c r="D50" s="106"/>
      <c r="E50" s="106"/>
      <c r="F50" s="106"/>
      <c r="G50" s="106"/>
      <c r="H50" s="106"/>
    </row>
    <row r="51" spans="1:8" ht="15">
      <c r="A51" s="107" t="s">
        <v>33</v>
      </c>
      <c r="B51" s="30" t="s">
        <v>38</v>
      </c>
      <c r="C51" s="35"/>
      <c r="D51" s="31"/>
      <c r="E51" s="31"/>
      <c r="F51" s="31"/>
      <c r="G51" s="31"/>
      <c r="H51" s="32"/>
    </row>
    <row r="52" spans="1:8" ht="15">
      <c r="A52" s="107"/>
      <c r="B52" s="33" t="s">
        <v>39</v>
      </c>
      <c r="C52" s="31"/>
      <c r="D52" s="34"/>
      <c r="E52" s="34"/>
      <c r="F52" s="34"/>
      <c r="G52" s="34"/>
      <c r="H52" s="31"/>
    </row>
    <row r="53" spans="1:8" ht="15">
      <c r="A53" s="107" t="s">
        <v>34</v>
      </c>
      <c r="B53" s="30" t="s">
        <v>38</v>
      </c>
      <c r="C53" s="31"/>
      <c r="D53" s="34"/>
      <c r="E53" s="34"/>
      <c r="F53" s="34"/>
      <c r="G53" s="34"/>
      <c r="H53" s="31"/>
    </row>
    <row r="54" spans="1:8" ht="15">
      <c r="A54" s="107"/>
      <c r="B54" s="30" t="s">
        <v>39</v>
      </c>
      <c r="C54" s="34"/>
      <c r="D54" s="34"/>
      <c r="E54" s="34"/>
      <c r="F54" s="34"/>
      <c r="G54" s="34"/>
      <c r="H54" s="31"/>
    </row>
    <row r="55" spans="1:8" ht="25.5" customHeight="1">
      <c r="A55" s="10"/>
      <c r="B55" s="10"/>
      <c r="C55" s="10"/>
      <c r="D55" s="10"/>
      <c r="E55" s="10"/>
      <c r="F55" s="10"/>
      <c r="G55" s="10"/>
      <c r="H55" s="10"/>
    </row>
    <row r="56" spans="1:8" ht="15">
      <c r="A56" s="111" t="s">
        <v>0</v>
      </c>
      <c r="B56" s="111"/>
      <c r="C56" s="109" t="s">
        <v>266</v>
      </c>
      <c r="D56" s="109"/>
      <c r="E56" s="109"/>
      <c r="F56" s="109"/>
      <c r="G56" s="109"/>
      <c r="H56" s="109"/>
    </row>
    <row r="57" spans="1:8" ht="15">
      <c r="A57" s="110" t="s">
        <v>27</v>
      </c>
      <c r="B57" s="110"/>
      <c r="C57" s="113" t="s">
        <v>266</v>
      </c>
      <c r="D57" s="114"/>
      <c r="E57" s="114"/>
      <c r="F57" s="114"/>
      <c r="G57" s="114"/>
      <c r="H57" s="114"/>
    </row>
    <row r="58" spans="1:8" ht="15">
      <c r="A58" s="110" t="s">
        <v>28</v>
      </c>
      <c r="B58" s="110"/>
      <c r="C58" s="113" t="s">
        <v>266</v>
      </c>
      <c r="D58" s="114"/>
      <c r="E58" s="114"/>
      <c r="F58" s="114"/>
      <c r="G58" s="114"/>
      <c r="H58" s="114"/>
    </row>
    <row r="59" spans="1:8" ht="15">
      <c r="A59" s="110" t="s">
        <v>75</v>
      </c>
      <c r="B59" s="110"/>
      <c r="C59" s="113" t="s">
        <v>266</v>
      </c>
      <c r="D59" s="114"/>
      <c r="E59" s="114"/>
      <c r="F59" s="114"/>
      <c r="G59" s="114"/>
      <c r="H59" s="114"/>
    </row>
    <row r="60" spans="1:8" ht="48.75" customHeight="1">
      <c r="A60" s="115" t="s">
        <v>80</v>
      </c>
      <c r="B60" s="115"/>
      <c r="C60" s="106" t="s">
        <v>266</v>
      </c>
      <c r="D60" s="106"/>
      <c r="E60" s="106"/>
      <c r="F60" s="106"/>
      <c r="G60" s="106"/>
      <c r="H60" s="106"/>
    </row>
    <row r="61" spans="1:8" ht="28.5" customHeight="1">
      <c r="A61" s="115" t="s">
        <v>22</v>
      </c>
      <c r="B61" s="115"/>
      <c r="C61" s="109" t="s">
        <v>266</v>
      </c>
      <c r="D61" s="109"/>
      <c r="E61" s="109"/>
      <c r="F61" s="109"/>
      <c r="G61" s="109"/>
      <c r="H61" s="109"/>
    </row>
    <row r="62" spans="1:8" ht="16.5" customHeight="1">
      <c r="A62" s="115" t="s">
        <v>76</v>
      </c>
      <c r="B62" s="115"/>
      <c r="C62" s="109" t="s">
        <v>266</v>
      </c>
      <c r="D62" s="109"/>
      <c r="E62" s="109"/>
      <c r="F62" s="109"/>
      <c r="G62" s="109"/>
      <c r="H62" s="109"/>
    </row>
    <row r="63" spans="1:8" ht="16.5" customHeight="1">
      <c r="A63" s="110" t="s">
        <v>1</v>
      </c>
      <c r="B63" s="110"/>
      <c r="C63" s="109" t="s">
        <v>266</v>
      </c>
      <c r="D63" s="109"/>
      <c r="E63" s="109"/>
      <c r="F63" s="109"/>
      <c r="G63" s="109"/>
      <c r="H63" s="109"/>
    </row>
    <row r="64" spans="1:8" ht="28.5" customHeight="1">
      <c r="A64" s="112" t="s">
        <v>77</v>
      </c>
      <c r="B64" s="112"/>
      <c r="C64" s="106" t="s">
        <v>266</v>
      </c>
      <c r="D64" s="106"/>
      <c r="E64" s="106"/>
      <c r="F64" s="106"/>
      <c r="G64" s="106"/>
      <c r="H64" s="106"/>
    </row>
    <row r="65" spans="1:8" ht="28.5" customHeight="1">
      <c r="A65" s="28"/>
      <c r="B65" s="28"/>
      <c r="C65" s="28"/>
      <c r="D65" s="28"/>
      <c r="E65" s="28"/>
      <c r="F65" s="28"/>
      <c r="G65" s="28"/>
      <c r="H65" s="28"/>
    </row>
    <row r="66" spans="1:8" ht="15">
      <c r="A66" s="111" t="s">
        <v>0</v>
      </c>
      <c r="B66" s="111"/>
      <c r="C66" s="109" t="s">
        <v>266</v>
      </c>
      <c r="D66" s="109"/>
      <c r="E66" s="109"/>
      <c r="F66" s="109"/>
      <c r="G66" s="109"/>
      <c r="H66" s="109"/>
    </row>
    <row r="67" spans="1:8" ht="15">
      <c r="A67" s="110" t="s">
        <v>27</v>
      </c>
      <c r="B67" s="110"/>
      <c r="C67" s="113" t="s">
        <v>266</v>
      </c>
      <c r="D67" s="114"/>
      <c r="E67" s="114"/>
      <c r="F67" s="114"/>
      <c r="G67" s="114"/>
      <c r="H67" s="114"/>
    </row>
    <row r="68" spans="1:8" ht="15">
      <c r="A68" s="110" t="s">
        <v>28</v>
      </c>
      <c r="B68" s="110"/>
      <c r="C68" s="113" t="s">
        <v>266</v>
      </c>
      <c r="D68" s="114"/>
      <c r="E68" s="114"/>
      <c r="F68" s="114"/>
      <c r="G68" s="114"/>
      <c r="H68" s="114"/>
    </row>
    <row r="69" spans="1:8" ht="15">
      <c r="A69" s="110" t="s">
        <v>75</v>
      </c>
      <c r="B69" s="110"/>
      <c r="C69" s="113" t="s">
        <v>266</v>
      </c>
      <c r="D69" s="114"/>
      <c r="E69" s="114"/>
      <c r="F69" s="114"/>
      <c r="G69" s="114"/>
      <c r="H69" s="114"/>
    </row>
    <row r="70" spans="1:8" ht="30.75" customHeight="1">
      <c r="A70" s="115" t="s">
        <v>81</v>
      </c>
      <c r="B70" s="115"/>
      <c r="C70" s="106" t="s">
        <v>266</v>
      </c>
      <c r="D70" s="106"/>
      <c r="E70" s="106"/>
      <c r="F70" s="106"/>
      <c r="G70" s="106"/>
      <c r="H70" s="106"/>
    </row>
    <row r="71" spans="1:8" ht="15" customHeight="1">
      <c r="A71" s="115"/>
      <c r="B71" s="115"/>
      <c r="C71" s="106"/>
      <c r="D71" s="106"/>
      <c r="E71" s="106"/>
      <c r="F71" s="106"/>
      <c r="G71" s="106"/>
      <c r="H71" s="106"/>
    </row>
    <row r="72" spans="1:8" ht="30.75" customHeight="1">
      <c r="A72" s="115" t="s">
        <v>22</v>
      </c>
      <c r="B72" s="115"/>
      <c r="C72" s="109" t="s">
        <v>266</v>
      </c>
      <c r="D72" s="109"/>
      <c r="E72" s="109"/>
      <c r="F72" s="109"/>
      <c r="G72" s="109"/>
      <c r="H72" s="109"/>
    </row>
    <row r="73" spans="1:8" ht="16.5" customHeight="1">
      <c r="A73" s="115" t="s">
        <v>76</v>
      </c>
      <c r="B73" s="115"/>
      <c r="C73" s="109" t="s">
        <v>266</v>
      </c>
      <c r="D73" s="109"/>
      <c r="E73" s="109"/>
      <c r="F73" s="109"/>
      <c r="G73" s="109"/>
      <c r="H73" s="109"/>
    </row>
    <row r="74" spans="1:8" ht="15">
      <c r="A74" s="110" t="s">
        <v>1</v>
      </c>
      <c r="B74" s="110"/>
      <c r="C74" s="109" t="s">
        <v>266</v>
      </c>
      <c r="D74" s="109"/>
      <c r="E74" s="109"/>
      <c r="F74" s="109"/>
      <c r="G74" s="109"/>
      <c r="H74" s="109"/>
    </row>
    <row r="75" spans="1:8" ht="28.5" customHeight="1">
      <c r="A75" s="112" t="s">
        <v>24</v>
      </c>
      <c r="B75" s="112"/>
      <c r="C75" s="106" t="s">
        <v>266</v>
      </c>
      <c r="D75" s="106"/>
      <c r="E75" s="106"/>
      <c r="F75" s="106"/>
      <c r="G75" s="106"/>
      <c r="H75" s="106"/>
    </row>
    <row r="77" spans="1:8" ht="31.5" customHeight="1">
      <c r="A77" s="120" t="s">
        <v>205</v>
      </c>
      <c r="B77" s="120"/>
      <c r="C77" s="120"/>
      <c r="D77" s="120"/>
      <c r="E77" s="120"/>
      <c r="F77" s="120"/>
      <c r="G77" s="120"/>
      <c r="H77" s="120"/>
    </row>
    <row r="78" spans="1:8" ht="48" customHeight="1">
      <c r="A78" s="120" t="s">
        <v>206</v>
      </c>
      <c r="B78" s="120"/>
      <c r="C78" s="120"/>
      <c r="D78" s="120"/>
      <c r="E78" s="120"/>
      <c r="F78" s="120"/>
      <c r="G78" s="120"/>
      <c r="H78" s="120"/>
    </row>
  </sheetData>
  <sheetProtection/>
  <mergeCells count="83">
    <mergeCell ref="C28:H28"/>
    <mergeCell ref="A37:A38"/>
    <mergeCell ref="A33:A34"/>
    <mergeCell ref="A35:A36"/>
    <mergeCell ref="A10:H10"/>
    <mergeCell ref="A11:H11"/>
    <mergeCell ref="A15:H15"/>
    <mergeCell ref="A6:H6"/>
    <mergeCell ref="A7:H7"/>
    <mergeCell ref="A8:H8"/>
    <mergeCell ref="A9:H9"/>
    <mergeCell ref="A14:H14"/>
    <mergeCell ref="A17:H17"/>
    <mergeCell ref="A20:B20"/>
    <mergeCell ref="A21:B21"/>
    <mergeCell ref="C20:H20"/>
    <mergeCell ref="C21:H21"/>
    <mergeCell ref="A19:B19"/>
    <mergeCell ref="C19:H19"/>
    <mergeCell ref="A78:H78"/>
    <mergeCell ref="C75:H75"/>
    <mergeCell ref="C60:H60"/>
    <mergeCell ref="C70:H71"/>
    <mergeCell ref="C74:H74"/>
    <mergeCell ref="C72:H72"/>
    <mergeCell ref="A73:B73"/>
    <mergeCell ref="C73:H73"/>
    <mergeCell ref="A64:B64"/>
    <mergeCell ref="A75:B75"/>
    <mergeCell ref="A70:B71"/>
    <mergeCell ref="A74:B74"/>
    <mergeCell ref="A69:B69"/>
    <mergeCell ref="C69:H69"/>
    <mergeCell ref="A77:H77"/>
    <mergeCell ref="A30:H30"/>
    <mergeCell ref="A31:B32"/>
    <mergeCell ref="A63:B63"/>
    <mergeCell ref="A72:B72"/>
    <mergeCell ref="A41:A42"/>
    <mergeCell ref="A56:B56"/>
    <mergeCell ref="A45:H45"/>
    <mergeCell ref="A46:A47"/>
    <mergeCell ref="A48:A49"/>
    <mergeCell ref="C56:H56"/>
    <mergeCell ref="A22:B22"/>
    <mergeCell ref="C22:H22"/>
    <mergeCell ref="A60:B60"/>
    <mergeCell ref="A61:B61"/>
    <mergeCell ref="C61:H61"/>
    <mergeCell ref="H31:H32"/>
    <mergeCell ref="C29:H29"/>
    <mergeCell ref="A23:B24"/>
    <mergeCell ref="C25:H25"/>
    <mergeCell ref="A27:B27"/>
    <mergeCell ref="C68:H68"/>
    <mergeCell ref="A62:B62"/>
    <mergeCell ref="C62:H62"/>
    <mergeCell ref="C63:H63"/>
    <mergeCell ref="A68:B68"/>
    <mergeCell ref="A59:B59"/>
    <mergeCell ref="C64:H64"/>
    <mergeCell ref="A67:B67"/>
    <mergeCell ref="C67:H67"/>
    <mergeCell ref="A53:A54"/>
    <mergeCell ref="A66:B66"/>
    <mergeCell ref="C66:H66"/>
    <mergeCell ref="A39:A40"/>
    <mergeCell ref="A43:A44"/>
    <mergeCell ref="C59:H59"/>
    <mergeCell ref="A57:B57"/>
    <mergeCell ref="C57:H57"/>
    <mergeCell ref="A58:B58"/>
    <mergeCell ref="C58:H58"/>
    <mergeCell ref="C23:H23"/>
    <mergeCell ref="C24:H24"/>
    <mergeCell ref="A25:B26"/>
    <mergeCell ref="C26:H26"/>
    <mergeCell ref="A50:H50"/>
    <mergeCell ref="A51:A52"/>
    <mergeCell ref="C31:C32"/>
    <mergeCell ref="D31:G31"/>
    <mergeCell ref="C27:H27"/>
    <mergeCell ref="A29:B29"/>
  </mergeCells>
  <hyperlinks>
    <hyperlink ref="C29" r:id="rId1" display="www.borovskiy-adm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5.57421875" style="0" customWidth="1"/>
    <col min="5" max="5" width="12.7109375" style="0" customWidth="1"/>
    <col min="6" max="8" width="9.00390625" style="0" hidden="1" customWidth="1"/>
  </cols>
  <sheetData>
    <row r="1" ht="15">
      <c r="E1" s="22" t="s">
        <v>252</v>
      </c>
    </row>
    <row r="2" spans="1:8" ht="49.5" customHeight="1">
      <c r="A2" s="151" t="s">
        <v>251</v>
      </c>
      <c r="B2" s="151"/>
      <c r="C2" s="151"/>
      <c r="D2" s="151"/>
      <c r="E2" s="151"/>
      <c r="F2" s="151"/>
      <c r="G2" s="151"/>
      <c r="H2" s="151"/>
    </row>
    <row r="3" spans="1:8" ht="15">
      <c r="A3" s="5"/>
      <c r="B3" s="5"/>
      <c r="C3" s="5"/>
      <c r="D3" s="5"/>
      <c r="E3" s="5"/>
      <c r="F3" s="5"/>
      <c r="G3" s="5"/>
      <c r="H3" s="5"/>
    </row>
    <row r="4" spans="1:9" ht="15">
      <c r="A4" s="12" t="s">
        <v>0</v>
      </c>
      <c r="B4" s="106" t="s">
        <v>185</v>
      </c>
      <c r="C4" s="106"/>
      <c r="D4" s="106"/>
      <c r="E4" s="106"/>
      <c r="F4" s="106"/>
      <c r="G4" s="106"/>
      <c r="H4" s="106"/>
      <c r="I4" s="157"/>
    </row>
    <row r="5" spans="1:9" ht="15">
      <c r="A5" s="12" t="s">
        <v>27</v>
      </c>
      <c r="B5" s="106">
        <v>7224002712</v>
      </c>
      <c r="C5" s="106"/>
      <c r="D5" s="106"/>
      <c r="E5" s="106"/>
      <c r="F5" s="106"/>
      <c r="G5" s="106"/>
      <c r="H5" s="106"/>
      <c r="I5" s="157"/>
    </row>
    <row r="6" spans="1:9" ht="15">
      <c r="A6" s="12" t="s">
        <v>28</v>
      </c>
      <c r="B6" s="106">
        <v>722401001</v>
      </c>
      <c r="C6" s="106"/>
      <c r="D6" s="106"/>
      <c r="E6" s="106"/>
      <c r="F6" s="106"/>
      <c r="G6" s="106"/>
      <c r="H6" s="106"/>
      <c r="I6" s="157"/>
    </row>
    <row r="7" spans="1:9" ht="15">
      <c r="A7" s="12" t="s">
        <v>90</v>
      </c>
      <c r="B7" s="106">
        <v>2013</v>
      </c>
      <c r="C7" s="106"/>
      <c r="D7" s="106"/>
      <c r="E7" s="106"/>
      <c r="F7" s="106"/>
      <c r="G7" s="106"/>
      <c r="H7" s="106"/>
      <c r="I7" s="157"/>
    </row>
    <row r="8" spans="1:8" ht="15">
      <c r="A8" s="75"/>
      <c r="B8" s="75"/>
      <c r="C8" s="75"/>
      <c r="D8" s="75"/>
      <c r="E8" s="75"/>
      <c r="F8" s="75"/>
      <c r="G8" s="75"/>
      <c r="H8" s="154"/>
    </row>
    <row r="9" spans="1:9" ht="63" customHeight="1">
      <c r="A9" s="27" t="s">
        <v>95</v>
      </c>
      <c r="B9" s="106"/>
      <c r="C9" s="106"/>
      <c r="D9" s="106"/>
      <c r="E9" s="106"/>
      <c r="F9" s="106"/>
      <c r="G9" s="106"/>
      <c r="H9" s="106"/>
      <c r="I9" s="157"/>
    </row>
    <row r="10" spans="1:9" ht="28.5" customHeight="1">
      <c r="A10" s="76" t="s">
        <v>32</v>
      </c>
      <c r="B10" s="106"/>
      <c r="C10" s="106"/>
      <c r="D10" s="106"/>
      <c r="E10" s="106"/>
      <c r="F10" s="106"/>
      <c r="G10" s="106"/>
      <c r="H10" s="106"/>
      <c r="I10" s="157"/>
    </row>
    <row r="11" spans="1:9" ht="27" customHeight="1">
      <c r="A11" s="76" t="s">
        <v>31</v>
      </c>
      <c r="B11" s="106"/>
      <c r="C11" s="106"/>
      <c r="D11" s="106"/>
      <c r="E11" s="106"/>
      <c r="F11" s="106"/>
      <c r="G11" s="106"/>
      <c r="H11" s="106"/>
      <c r="I11" s="157"/>
    </row>
    <row r="12" spans="1:9" ht="28.5" customHeight="1">
      <c r="A12" s="76" t="s">
        <v>29</v>
      </c>
      <c r="B12" s="106"/>
      <c r="C12" s="106"/>
      <c r="D12" s="106"/>
      <c r="E12" s="106"/>
      <c r="F12" s="106"/>
      <c r="G12" s="106"/>
      <c r="H12" s="106"/>
      <c r="I12" s="157"/>
    </row>
    <row r="13" spans="1:9" ht="27" customHeight="1">
      <c r="A13" s="76" t="s">
        <v>30</v>
      </c>
      <c r="B13" s="106"/>
      <c r="C13" s="106"/>
      <c r="D13" s="106"/>
      <c r="E13" s="106"/>
      <c r="F13" s="106"/>
      <c r="G13" s="106"/>
      <c r="H13" s="106"/>
      <c r="I13" s="157"/>
    </row>
    <row r="14" spans="1:8" ht="15">
      <c r="A14" s="10"/>
      <c r="B14" s="152"/>
      <c r="C14" s="152"/>
      <c r="D14" s="152"/>
      <c r="E14" s="152"/>
      <c r="F14" s="155"/>
      <c r="G14" s="155"/>
      <c r="H14" s="156"/>
    </row>
    <row r="15" spans="1:12" ht="28.5" customHeight="1">
      <c r="A15" s="81" t="s">
        <v>256</v>
      </c>
      <c r="B15" s="106"/>
      <c r="C15" s="106"/>
      <c r="D15" s="106"/>
      <c r="E15" s="106"/>
      <c r="F15" s="106"/>
      <c r="G15" s="106"/>
      <c r="H15" s="106"/>
      <c r="I15" s="158"/>
      <c r="J15" s="78"/>
      <c r="K15" s="78"/>
      <c r="L15" s="79"/>
    </row>
    <row r="16" spans="1:12" ht="27" customHeight="1">
      <c r="A16" s="81" t="s">
        <v>257</v>
      </c>
      <c r="B16" s="106"/>
      <c r="C16" s="106"/>
      <c r="D16" s="106"/>
      <c r="E16" s="106"/>
      <c r="F16" s="106"/>
      <c r="G16" s="106"/>
      <c r="H16" s="106"/>
      <c r="I16" s="158"/>
      <c r="J16" s="77"/>
      <c r="K16" s="78"/>
      <c r="L16" s="79"/>
    </row>
    <row r="17" spans="1:12" ht="88.5" customHeight="1">
      <c r="A17" s="81" t="s">
        <v>258</v>
      </c>
      <c r="B17" s="106"/>
      <c r="C17" s="106"/>
      <c r="D17" s="106"/>
      <c r="E17" s="106"/>
      <c r="F17" s="106"/>
      <c r="G17" s="106"/>
      <c r="H17" s="106"/>
      <c r="I17" s="158"/>
      <c r="J17" s="78"/>
      <c r="K17" s="78"/>
      <c r="L17" s="79"/>
    </row>
    <row r="19" spans="1:8" ht="47.25" customHeight="1">
      <c r="A19" s="132" t="s">
        <v>253</v>
      </c>
      <c r="B19" s="132"/>
      <c r="C19" s="132"/>
      <c r="D19" s="132"/>
      <c r="E19" s="132"/>
      <c r="F19" s="132"/>
      <c r="G19" s="132"/>
      <c r="H19" s="132"/>
    </row>
    <row r="20" spans="1:5" ht="14.25" customHeight="1">
      <c r="A20" s="150" t="s">
        <v>254</v>
      </c>
      <c r="B20" s="150"/>
      <c r="C20" s="150"/>
      <c r="D20" s="150"/>
      <c r="E20" s="150"/>
    </row>
    <row r="21" spans="1:5" ht="15">
      <c r="A21" s="150"/>
      <c r="B21" s="150"/>
      <c r="C21" s="150"/>
      <c r="D21" s="150"/>
      <c r="E21" s="150"/>
    </row>
    <row r="22" spans="1:5" ht="15">
      <c r="A22" s="150"/>
      <c r="B22" s="150"/>
      <c r="C22" s="150"/>
      <c r="D22" s="150"/>
      <c r="E22" s="150"/>
    </row>
  </sheetData>
  <sheetProtection/>
  <mergeCells count="16">
    <mergeCell ref="B15:H15"/>
    <mergeCell ref="B16:H16"/>
    <mergeCell ref="B17:H17"/>
    <mergeCell ref="B6:H6"/>
    <mergeCell ref="B7:H7"/>
    <mergeCell ref="B14:E14"/>
    <mergeCell ref="A20:E22"/>
    <mergeCell ref="B13:H13"/>
    <mergeCell ref="A2:H2"/>
    <mergeCell ref="B9:H9"/>
    <mergeCell ref="B10:H10"/>
    <mergeCell ref="B11:H11"/>
    <mergeCell ref="B12:H12"/>
    <mergeCell ref="A19:H19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9" sqref="C9:D1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40.00390625" style="0" customWidth="1"/>
  </cols>
  <sheetData>
    <row r="1" spans="1:4" ht="15">
      <c r="A1" s="1"/>
      <c r="D1" s="22" t="s">
        <v>207</v>
      </c>
    </row>
    <row r="2" ht="15">
      <c r="A2" s="1"/>
    </row>
    <row r="3" spans="1:4" ht="45.75" customHeight="1">
      <c r="A3" s="121" t="s">
        <v>208</v>
      </c>
      <c r="B3" s="128"/>
      <c r="C3" s="128"/>
      <c r="D3" s="128"/>
    </row>
    <row r="4" spans="1:4" ht="15">
      <c r="A4" s="10"/>
      <c r="B4" s="10"/>
      <c r="C4" s="10"/>
      <c r="D4" s="10"/>
    </row>
    <row r="5" spans="1:4" ht="15">
      <c r="A5" s="124" t="s">
        <v>0</v>
      </c>
      <c r="B5" s="124"/>
      <c r="C5" s="106" t="s">
        <v>185</v>
      </c>
      <c r="D5" s="106"/>
    </row>
    <row r="6" spans="1:4" ht="15">
      <c r="A6" s="124" t="s">
        <v>82</v>
      </c>
      <c r="B6" s="124"/>
      <c r="C6" s="106">
        <v>7224002712</v>
      </c>
      <c r="D6" s="106"/>
    </row>
    <row r="7" spans="1:4" ht="15">
      <c r="A7" s="124" t="s">
        <v>28</v>
      </c>
      <c r="B7" s="124"/>
      <c r="C7" s="106">
        <v>722401001</v>
      </c>
      <c r="D7" s="106"/>
    </row>
    <row r="8" spans="1:4" ht="15">
      <c r="A8" s="124" t="s">
        <v>83</v>
      </c>
      <c r="B8" s="124"/>
      <c r="C8" s="106" t="s">
        <v>186</v>
      </c>
      <c r="D8" s="106"/>
    </row>
    <row r="9" spans="1:4" ht="29.25" customHeight="1">
      <c r="A9" s="115" t="s">
        <v>79</v>
      </c>
      <c r="B9" s="115"/>
      <c r="C9" s="127" t="s">
        <v>277</v>
      </c>
      <c r="D9" s="127"/>
    </row>
    <row r="10" spans="1:4" ht="32.25" customHeight="1">
      <c r="A10" s="125" t="s">
        <v>22</v>
      </c>
      <c r="B10" s="125"/>
      <c r="C10" s="127"/>
      <c r="D10" s="127"/>
    </row>
    <row r="11" spans="1:4" ht="15">
      <c r="A11" s="124" t="s">
        <v>84</v>
      </c>
      <c r="B11" s="124"/>
      <c r="C11" s="109" t="s">
        <v>278</v>
      </c>
      <c r="D11" s="109"/>
    </row>
    <row r="12" spans="1:4" ht="15">
      <c r="A12" s="18"/>
      <c r="B12" s="18"/>
      <c r="C12" s="109" t="s">
        <v>275</v>
      </c>
      <c r="D12" s="109"/>
    </row>
    <row r="13" spans="1:4" ht="15">
      <c r="A13" s="124" t="s">
        <v>1</v>
      </c>
      <c r="B13" s="124"/>
      <c r="C13" s="106"/>
      <c r="D13" s="106"/>
    </row>
    <row r="14" spans="1:4" ht="15">
      <c r="A14" s="126" t="s">
        <v>43</v>
      </c>
      <c r="B14" s="126"/>
      <c r="C14" s="126" t="s">
        <v>3</v>
      </c>
      <c r="D14" s="126"/>
    </row>
    <row r="15" spans="1:4" ht="15" customHeight="1">
      <c r="A15" s="112" t="s">
        <v>269</v>
      </c>
      <c r="B15" s="112"/>
      <c r="C15" s="106">
        <v>824.7</v>
      </c>
      <c r="D15" s="106"/>
    </row>
    <row r="16" spans="1:4" ht="30" customHeight="1">
      <c r="A16" s="112"/>
      <c r="B16" s="112"/>
      <c r="C16" s="106"/>
      <c r="D16" s="106"/>
    </row>
    <row r="17" spans="1:4" ht="20.25" customHeight="1">
      <c r="A17" s="112" t="s">
        <v>268</v>
      </c>
      <c r="B17" s="112"/>
      <c r="C17" s="106">
        <v>934.2</v>
      </c>
      <c r="D17" s="106"/>
    </row>
    <row r="18" spans="1:4" ht="30" customHeight="1">
      <c r="A18" s="112"/>
      <c r="B18" s="112"/>
      <c r="C18" s="106"/>
      <c r="D18" s="106"/>
    </row>
    <row r="19" spans="1:4" ht="15">
      <c r="A19" s="124" t="s">
        <v>0</v>
      </c>
      <c r="B19" s="124"/>
      <c r="C19" s="106" t="s">
        <v>266</v>
      </c>
      <c r="D19" s="106"/>
    </row>
    <row r="20" spans="1:4" ht="15">
      <c r="A20" s="124" t="s">
        <v>82</v>
      </c>
      <c r="B20" s="124"/>
      <c r="C20" s="106" t="s">
        <v>266</v>
      </c>
      <c r="D20" s="106"/>
    </row>
    <row r="21" spans="1:4" ht="15">
      <c r="A21" s="124" t="s">
        <v>28</v>
      </c>
      <c r="B21" s="124"/>
      <c r="C21" s="106" t="s">
        <v>266</v>
      </c>
      <c r="D21" s="106"/>
    </row>
    <row r="22" spans="1:4" ht="15">
      <c r="A22" s="124" t="s">
        <v>83</v>
      </c>
      <c r="B22" s="124"/>
      <c r="C22" s="106" t="s">
        <v>266</v>
      </c>
      <c r="D22" s="106"/>
    </row>
    <row r="23" spans="1:4" ht="29.25" customHeight="1">
      <c r="A23" s="115" t="s">
        <v>87</v>
      </c>
      <c r="B23" s="115"/>
      <c r="C23" s="106" t="s">
        <v>266</v>
      </c>
      <c r="D23" s="106"/>
    </row>
    <row r="24" spans="1:4" ht="32.25" customHeight="1">
      <c r="A24" s="125" t="s">
        <v>22</v>
      </c>
      <c r="B24" s="125"/>
      <c r="C24" s="106" t="s">
        <v>266</v>
      </c>
      <c r="D24" s="106"/>
    </row>
    <row r="25" spans="1:4" ht="15">
      <c r="A25" s="124" t="s">
        <v>85</v>
      </c>
      <c r="B25" s="124"/>
      <c r="C25" s="106" t="s">
        <v>266</v>
      </c>
      <c r="D25" s="106"/>
    </row>
    <row r="26" spans="1:4" ht="15">
      <c r="A26" s="124" t="s">
        <v>1</v>
      </c>
      <c r="B26" s="124"/>
      <c r="C26" s="106" t="s">
        <v>266</v>
      </c>
      <c r="D26" s="106"/>
    </row>
    <row r="27" spans="1:4" ht="16.5" customHeight="1">
      <c r="A27" s="126" t="s">
        <v>43</v>
      </c>
      <c r="B27" s="126"/>
      <c r="C27" s="126" t="s">
        <v>3</v>
      </c>
      <c r="D27" s="126"/>
    </row>
    <row r="28" spans="1:4" ht="16.5" customHeight="1">
      <c r="A28" s="112" t="s">
        <v>86</v>
      </c>
      <c r="B28" s="112"/>
      <c r="C28" s="106" t="s">
        <v>266</v>
      </c>
      <c r="D28" s="106"/>
    </row>
    <row r="29" spans="1:4" ht="16.5" customHeight="1">
      <c r="A29" s="112"/>
      <c r="B29" s="112"/>
      <c r="C29" s="106"/>
      <c r="D29" s="106"/>
    </row>
    <row r="32" spans="1:4" ht="33" customHeight="1">
      <c r="A32" s="120" t="s">
        <v>205</v>
      </c>
      <c r="B32" s="120"/>
      <c r="C32" s="120"/>
      <c r="D32" s="120"/>
    </row>
    <row r="33" spans="1:4" ht="64.5" customHeight="1">
      <c r="A33" s="120" t="s">
        <v>206</v>
      </c>
      <c r="B33" s="120"/>
      <c r="C33" s="120"/>
      <c r="D33" s="120"/>
    </row>
  </sheetData>
  <sheetProtection/>
  <mergeCells count="45">
    <mergeCell ref="C5:D5"/>
    <mergeCell ref="A6:B6"/>
    <mergeCell ref="A8:B8"/>
    <mergeCell ref="C8:D8"/>
    <mergeCell ref="C9:D10"/>
    <mergeCell ref="C12:D12"/>
    <mergeCell ref="A3:D3"/>
    <mergeCell ref="A13:B13"/>
    <mergeCell ref="C13:D13"/>
    <mergeCell ref="A10:B10"/>
    <mergeCell ref="A9:B9"/>
    <mergeCell ref="A5:B5"/>
    <mergeCell ref="A33:D33"/>
    <mergeCell ref="A28:B29"/>
    <mergeCell ref="C28:D29"/>
    <mergeCell ref="A27:B27"/>
    <mergeCell ref="C27:D27"/>
    <mergeCell ref="C6:D6"/>
    <mergeCell ref="A7:B7"/>
    <mergeCell ref="C7:D7"/>
    <mergeCell ref="A11:B11"/>
    <mergeCell ref="C11:D11"/>
    <mergeCell ref="A14:B14"/>
    <mergeCell ref="C14:D14"/>
    <mergeCell ref="C19:D19"/>
    <mergeCell ref="A17:B18"/>
    <mergeCell ref="C17:D18"/>
    <mergeCell ref="A32:D32"/>
    <mergeCell ref="A22:B22"/>
    <mergeCell ref="C22:D22"/>
    <mergeCell ref="C25:D25"/>
    <mergeCell ref="A26:B26"/>
    <mergeCell ref="C26:D26"/>
    <mergeCell ref="A23:B23"/>
    <mergeCell ref="C23:D23"/>
    <mergeCell ref="A24:B24"/>
    <mergeCell ref="C24:D24"/>
    <mergeCell ref="A25:B25"/>
    <mergeCell ref="A20:B20"/>
    <mergeCell ref="C20:D20"/>
    <mergeCell ref="A21:B21"/>
    <mergeCell ref="C21:D21"/>
    <mergeCell ref="A15:B16"/>
    <mergeCell ref="C15:D16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5">
      <c r="B1" s="22" t="s">
        <v>209</v>
      </c>
    </row>
    <row r="3" spans="1:3" ht="36" customHeight="1">
      <c r="A3" s="129" t="s">
        <v>210</v>
      </c>
      <c r="B3" s="129"/>
      <c r="C3" s="2"/>
    </row>
    <row r="4" spans="1:3" ht="15">
      <c r="A4" s="24" t="s">
        <v>0</v>
      </c>
      <c r="B4" s="36" t="s">
        <v>266</v>
      </c>
      <c r="C4" s="1"/>
    </row>
    <row r="5" spans="1:2" ht="15">
      <c r="A5" s="24" t="s">
        <v>27</v>
      </c>
      <c r="B5" s="83" t="s">
        <v>266</v>
      </c>
    </row>
    <row r="6" spans="1:2" ht="15">
      <c r="A6" s="24" t="s">
        <v>28</v>
      </c>
      <c r="B6" s="83" t="s">
        <v>266</v>
      </c>
    </row>
    <row r="7" spans="1:2" ht="15">
      <c r="A7" s="24" t="s">
        <v>83</v>
      </c>
      <c r="B7" s="83" t="s">
        <v>266</v>
      </c>
    </row>
    <row r="8" spans="1:2" ht="75">
      <c r="A8" s="26" t="s">
        <v>94</v>
      </c>
      <c r="B8" s="83" t="s">
        <v>266</v>
      </c>
    </row>
    <row r="9" spans="1:2" ht="30">
      <c r="A9" s="9" t="s">
        <v>22</v>
      </c>
      <c r="B9" s="83" t="s">
        <v>266</v>
      </c>
    </row>
    <row r="10" spans="1:2" ht="15">
      <c r="A10" s="26" t="s">
        <v>84</v>
      </c>
      <c r="B10" s="83" t="s">
        <v>266</v>
      </c>
    </row>
    <row r="11" spans="1:2" ht="15">
      <c r="A11" s="24" t="s">
        <v>1</v>
      </c>
      <c r="B11" s="83" t="s">
        <v>266</v>
      </c>
    </row>
    <row r="12" spans="1:2" ht="15">
      <c r="A12" s="18" t="s">
        <v>43</v>
      </c>
      <c r="B12" s="21" t="s">
        <v>3</v>
      </c>
    </row>
    <row r="13" spans="1:2" ht="52.5" customHeight="1">
      <c r="A13" s="27" t="s">
        <v>25</v>
      </c>
      <c r="B13" s="83" t="s">
        <v>266</v>
      </c>
    </row>
    <row r="14" spans="1:2" ht="15">
      <c r="A14" s="28"/>
      <c r="B14" s="83" t="s">
        <v>266</v>
      </c>
    </row>
    <row r="15" spans="1:3" ht="15">
      <c r="A15" s="24" t="s">
        <v>0</v>
      </c>
      <c r="B15" s="36" t="s">
        <v>266</v>
      </c>
      <c r="C15" s="1"/>
    </row>
    <row r="16" spans="1:2" ht="15">
      <c r="A16" s="24" t="s">
        <v>27</v>
      </c>
      <c r="B16" s="83" t="s">
        <v>266</v>
      </c>
    </row>
    <row r="17" spans="1:2" ht="15">
      <c r="A17" s="24" t="s">
        <v>28</v>
      </c>
      <c r="B17" s="83" t="s">
        <v>266</v>
      </c>
    </row>
    <row r="18" spans="1:2" ht="15">
      <c r="A18" s="24" t="s">
        <v>83</v>
      </c>
      <c r="B18" s="83" t="s">
        <v>266</v>
      </c>
    </row>
    <row r="19" spans="1:2" ht="62.25" customHeight="1">
      <c r="A19" s="26" t="s">
        <v>129</v>
      </c>
      <c r="B19" s="83" t="s">
        <v>266</v>
      </c>
    </row>
    <row r="20" spans="1:2" ht="30">
      <c r="A20" s="9" t="s">
        <v>22</v>
      </c>
      <c r="B20" s="83"/>
    </row>
    <row r="21" spans="1:2" ht="15">
      <c r="A21" s="26" t="s">
        <v>84</v>
      </c>
      <c r="B21" s="83" t="s">
        <v>266</v>
      </c>
    </row>
    <row r="22" spans="1:2" ht="15">
      <c r="A22" s="24" t="s">
        <v>1</v>
      </c>
      <c r="B22" s="83" t="s">
        <v>266</v>
      </c>
    </row>
    <row r="23" spans="1:2" ht="15">
      <c r="A23" s="18" t="s">
        <v>43</v>
      </c>
      <c r="B23" s="21" t="s">
        <v>3</v>
      </c>
    </row>
    <row r="24" spans="1:2" ht="42" customHeight="1">
      <c r="A24" s="27" t="s">
        <v>26</v>
      </c>
      <c r="B24" s="83" t="s">
        <v>266</v>
      </c>
    </row>
    <row r="26" spans="1:4" ht="36" customHeight="1">
      <c r="A26" s="120" t="s">
        <v>205</v>
      </c>
      <c r="B26" s="120"/>
      <c r="C26" s="23"/>
      <c r="D26" s="23"/>
    </row>
    <row r="27" spans="1:4" ht="60.75" customHeight="1">
      <c r="A27" s="120" t="s">
        <v>206</v>
      </c>
      <c r="B27" s="120"/>
      <c r="C27" s="23"/>
      <c r="D27" s="23"/>
    </row>
  </sheetData>
  <sheetProtection/>
  <mergeCells count="3">
    <mergeCell ref="A3:B3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4"/>
  <sheetViews>
    <sheetView tabSelected="1" zoomScalePageLayoutView="0" workbookViewId="0" topLeftCell="A61">
      <selection activeCell="B37" sqref="B37"/>
    </sheetView>
  </sheetViews>
  <sheetFormatPr defaultColWidth="9.140625" defaultRowHeight="15"/>
  <cols>
    <col min="1" max="1" width="60.8515625" style="0" customWidth="1"/>
    <col min="2" max="2" width="34.57421875" style="4" customWidth="1"/>
  </cols>
  <sheetData>
    <row r="1" ht="15">
      <c r="B1" s="22" t="s">
        <v>212</v>
      </c>
    </row>
    <row r="3" spans="1:2" ht="51" customHeight="1">
      <c r="A3" s="130" t="s">
        <v>211</v>
      </c>
      <c r="B3" s="131"/>
    </row>
    <row r="4" ht="14.25" customHeight="1"/>
    <row r="5" spans="1:2" ht="15">
      <c r="A5" s="12" t="s">
        <v>0</v>
      </c>
      <c r="B5" s="36" t="s">
        <v>188</v>
      </c>
    </row>
    <row r="6" spans="1:2" ht="15">
      <c r="A6" s="12" t="s">
        <v>27</v>
      </c>
      <c r="B6" s="11">
        <v>7224002712</v>
      </c>
    </row>
    <row r="7" spans="1:2" ht="15">
      <c r="A7" s="12" t="s">
        <v>28</v>
      </c>
      <c r="B7" s="11">
        <v>722401001</v>
      </c>
    </row>
    <row r="8" spans="1:2" ht="45">
      <c r="A8" s="12" t="s">
        <v>83</v>
      </c>
      <c r="B8" s="13" t="s">
        <v>189</v>
      </c>
    </row>
    <row r="9" spans="1:2" ht="15">
      <c r="A9" s="12" t="s">
        <v>88</v>
      </c>
      <c r="B9" s="11" t="s">
        <v>276</v>
      </c>
    </row>
    <row r="10" spans="1:2" ht="15">
      <c r="A10" s="10"/>
      <c r="B10" s="42"/>
    </row>
    <row r="11" spans="1:2" ht="14.25" customHeight="1">
      <c r="A11" s="10"/>
      <c r="B11" s="42"/>
    </row>
    <row r="12" spans="1:2" ht="15">
      <c r="A12" s="17" t="s">
        <v>2</v>
      </c>
      <c r="B12" s="37" t="s">
        <v>3</v>
      </c>
    </row>
    <row r="13" spans="1:2" ht="31.5" customHeight="1">
      <c r="A13" s="38" t="s">
        <v>104</v>
      </c>
      <c r="B13" s="31" t="s">
        <v>190</v>
      </c>
    </row>
    <row r="14" spans="1:2" ht="15">
      <c r="A14" s="38" t="s">
        <v>105</v>
      </c>
      <c r="B14" s="91">
        <v>74742.54345764073</v>
      </c>
    </row>
    <row r="15" spans="1:2" ht="48.75" customHeight="1">
      <c r="A15" s="38" t="s">
        <v>106</v>
      </c>
      <c r="B15" s="91">
        <f>B16+B17+B18+B21+B23+B24+B25+B27+B29+B30</f>
        <v>74415.73345764073</v>
      </c>
    </row>
    <row r="16" spans="1:2" ht="15">
      <c r="A16" s="39" t="s">
        <v>40</v>
      </c>
      <c r="B16" s="91">
        <v>47244.7611576</v>
      </c>
    </row>
    <row r="17" spans="1:2" ht="15">
      <c r="A17" s="39" t="s">
        <v>213</v>
      </c>
      <c r="B17" s="91">
        <v>2207.6484690130237</v>
      </c>
    </row>
    <row r="18" spans="1:2" ht="33.75" customHeight="1">
      <c r="A18" s="39" t="s">
        <v>42</v>
      </c>
      <c r="B18" s="91">
        <v>2690.7020691389066</v>
      </c>
    </row>
    <row r="19" spans="1:2" ht="15">
      <c r="A19" s="40" t="s">
        <v>89</v>
      </c>
      <c r="B19" s="91">
        <v>2.9262024208335444</v>
      </c>
    </row>
    <row r="20" spans="1:2" ht="15">
      <c r="A20" s="40" t="s">
        <v>44</v>
      </c>
      <c r="B20" s="92">
        <f>B18/B19</f>
        <v>919.5201432348093</v>
      </c>
    </row>
    <row r="21" spans="1:2" ht="35.25" customHeight="1">
      <c r="A21" s="39" t="s">
        <v>45</v>
      </c>
      <c r="B21" s="91">
        <v>0</v>
      </c>
    </row>
    <row r="22" spans="1:2" ht="30">
      <c r="A22" s="39" t="s">
        <v>46</v>
      </c>
      <c r="B22" s="91"/>
    </row>
    <row r="23" spans="1:2" ht="30">
      <c r="A23" s="39" t="s">
        <v>47</v>
      </c>
      <c r="B23" s="91">
        <v>3548.2182698088</v>
      </c>
    </row>
    <row r="24" spans="1:2" ht="45" customHeight="1">
      <c r="A24" s="39" t="s">
        <v>48</v>
      </c>
      <c r="B24" s="91">
        <v>1023.77</v>
      </c>
    </row>
    <row r="25" spans="1:2" ht="15">
      <c r="A25" s="39" t="s">
        <v>49</v>
      </c>
      <c r="B25" s="91">
        <v>412.95267207999996</v>
      </c>
    </row>
    <row r="26" spans="1:2" ht="30">
      <c r="A26" s="41" t="s">
        <v>50</v>
      </c>
      <c r="B26" s="91">
        <v>390.35267207999993</v>
      </c>
    </row>
    <row r="27" spans="1:2" ht="30">
      <c r="A27" s="39" t="s">
        <v>51</v>
      </c>
      <c r="B27" s="91">
        <v>12697.31</v>
      </c>
    </row>
    <row r="28" spans="1:2" ht="30">
      <c r="A28" s="41" t="s">
        <v>52</v>
      </c>
      <c r="B28" s="91">
        <v>12266.932</v>
      </c>
    </row>
    <row r="29" spans="1:2" ht="30">
      <c r="A29" s="39" t="s">
        <v>53</v>
      </c>
      <c r="B29" s="91">
        <v>3145.20793</v>
      </c>
    </row>
    <row r="30" spans="1:2" ht="51.75" customHeight="1">
      <c r="A30" s="39" t="s">
        <v>214</v>
      </c>
      <c r="B30" s="91">
        <v>1445.16289</v>
      </c>
    </row>
    <row r="31" spans="1:2" ht="15">
      <c r="A31" s="38" t="s">
        <v>107</v>
      </c>
      <c r="B31" s="91">
        <f>B14-B15</f>
        <v>326.8099999999977</v>
      </c>
    </row>
    <row r="32" spans="1:2" ht="15">
      <c r="A32" s="38" t="s">
        <v>108</v>
      </c>
      <c r="B32" s="11"/>
    </row>
    <row r="33" spans="1:2" ht="57" customHeight="1">
      <c r="A33" s="39" t="s">
        <v>4</v>
      </c>
      <c r="B33" s="11"/>
    </row>
    <row r="34" spans="1:2" ht="30">
      <c r="A34" s="38" t="s">
        <v>109</v>
      </c>
      <c r="B34" s="11"/>
    </row>
    <row r="35" spans="1:2" ht="15">
      <c r="A35" s="39" t="s">
        <v>6</v>
      </c>
      <c r="B35" s="11"/>
    </row>
    <row r="36" spans="1:2" ht="33" customHeight="1">
      <c r="A36" s="38" t="s">
        <v>215</v>
      </c>
      <c r="B36" s="11"/>
    </row>
    <row r="37" spans="1:2" ht="30">
      <c r="A37" s="38" t="s">
        <v>217</v>
      </c>
      <c r="B37" s="160">
        <v>3.54</v>
      </c>
    </row>
    <row r="38" spans="1:2" ht="15">
      <c r="A38" s="38" t="s">
        <v>110</v>
      </c>
      <c r="B38" s="160">
        <v>0.935</v>
      </c>
    </row>
    <row r="39" spans="1:2" ht="18.75" customHeight="1">
      <c r="A39" s="38" t="s">
        <v>111</v>
      </c>
      <c r="B39" s="11">
        <v>4.55</v>
      </c>
    </row>
    <row r="40" spans="1:2" ht="21.75" customHeight="1">
      <c r="A40" s="38" t="s">
        <v>112</v>
      </c>
      <c r="B40" s="11">
        <v>81.401</v>
      </c>
    </row>
    <row r="41" spans="1:2" ht="30">
      <c r="A41" s="38" t="s">
        <v>113</v>
      </c>
      <c r="B41" s="11">
        <v>85.951</v>
      </c>
    </row>
    <row r="42" spans="1:2" ht="15">
      <c r="A42" s="39" t="s">
        <v>5</v>
      </c>
      <c r="B42" s="160">
        <v>47.117</v>
      </c>
    </row>
    <row r="43" spans="1:2" ht="15">
      <c r="A43" s="39" t="s">
        <v>91</v>
      </c>
      <c r="B43" s="11">
        <f>B41-B42</f>
        <v>38.833999999999996</v>
      </c>
    </row>
    <row r="44" spans="1:2" ht="32.25" customHeight="1">
      <c r="A44" s="38" t="s">
        <v>114</v>
      </c>
      <c r="B44" s="11"/>
    </row>
    <row r="45" spans="1:2" ht="33" customHeight="1">
      <c r="A45" s="38" t="s">
        <v>115</v>
      </c>
      <c r="B45" s="160">
        <v>30.6</v>
      </c>
    </row>
    <row r="46" spans="1:2" ht="18" customHeight="1">
      <c r="A46" s="38" t="s">
        <v>116</v>
      </c>
      <c r="B46" s="11"/>
    </row>
    <row r="47" spans="1:2" ht="15">
      <c r="A47" s="38" t="s">
        <v>117</v>
      </c>
      <c r="B47" s="11"/>
    </row>
    <row r="48" spans="1:2" ht="15">
      <c r="A48" s="38" t="s">
        <v>118</v>
      </c>
      <c r="B48" s="11">
        <v>2</v>
      </c>
    </row>
    <row r="49" spans="1:2" ht="15">
      <c r="A49" s="38" t="s">
        <v>119</v>
      </c>
      <c r="B49" s="11">
        <v>6</v>
      </c>
    </row>
    <row r="50" spans="1:2" ht="30">
      <c r="A50" s="38" t="s">
        <v>120</v>
      </c>
      <c r="B50" s="11">
        <v>14</v>
      </c>
    </row>
    <row r="51" spans="1:2" ht="32.25" customHeight="1">
      <c r="A51" s="38" t="s">
        <v>121</v>
      </c>
      <c r="B51" s="11">
        <f>(156.71+163.38)/2</f>
        <v>160.04500000000002</v>
      </c>
    </row>
    <row r="52" spans="1:2" ht="30.75" customHeight="1">
      <c r="A52" s="38" t="s">
        <v>122</v>
      </c>
      <c r="B52" s="86">
        <f>B20/B41</f>
        <v>10.698190169222109</v>
      </c>
    </row>
    <row r="53" spans="1:2" ht="30" customHeight="1">
      <c r="A53" s="38" t="s">
        <v>123</v>
      </c>
      <c r="B53" s="11"/>
    </row>
    <row r="55" spans="1:2" ht="30" customHeight="1">
      <c r="A55" s="120" t="s">
        <v>216</v>
      </c>
      <c r="B55" s="120"/>
    </row>
    <row r="56" spans="1:2" ht="58.5" customHeight="1">
      <c r="A56" s="120" t="s">
        <v>218</v>
      </c>
      <c r="B56" s="120"/>
    </row>
    <row r="57" spans="1:2" ht="129" customHeight="1">
      <c r="A57" s="132" t="s">
        <v>219</v>
      </c>
      <c r="B57" s="132"/>
    </row>
    <row r="58" spans="1:2" ht="15.75" customHeight="1">
      <c r="A58" s="132" t="s">
        <v>221</v>
      </c>
      <c r="B58" s="132"/>
    </row>
    <row r="59" spans="1:2" ht="28.5" customHeight="1">
      <c r="A59" s="132" t="s">
        <v>222</v>
      </c>
      <c r="B59" s="132"/>
    </row>
    <row r="60" spans="1:2" ht="15">
      <c r="A60" s="132" t="s">
        <v>223</v>
      </c>
      <c r="B60" s="132"/>
    </row>
    <row r="61" spans="1:2" ht="15">
      <c r="A61" s="132" t="s">
        <v>224</v>
      </c>
      <c r="B61" s="132"/>
    </row>
    <row r="62" spans="1:2" ht="14.25" customHeight="1">
      <c r="A62" s="132" t="s">
        <v>225</v>
      </c>
      <c r="B62" s="132"/>
    </row>
    <row r="63" ht="15">
      <c r="A63" t="s">
        <v>226</v>
      </c>
    </row>
    <row r="64" spans="1:2" ht="27.75" customHeight="1">
      <c r="A64" s="132" t="s">
        <v>220</v>
      </c>
      <c r="B64" s="132"/>
    </row>
  </sheetData>
  <sheetProtection/>
  <mergeCells count="10">
    <mergeCell ref="A3:B3"/>
    <mergeCell ref="A58:B58"/>
    <mergeCell ref="A57:B57"/>
    <mergeCell ref="A64:B64"/>
    <mergeCell ref="A59:B59"/>
    <mergeCell ref="A60:B60"/>
    <mergeCell ref="A61:B61"/>
    <mergeCell ref="A62:B62"/>
    <mergeCell ref="A55:B55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58">
      <selection activeCell="B17" sqref="B17"/>
    </sheetView>
  </sheetViews>
  <sheetFormatPr defaultColWidth="9.140625" defaultRowHeight="15"/>
  <cols>
    <col min="1" max="1" width="55.8515625" style="7" customWidth="1"/>
    <col min="2" max="2" width="36.140625" style="7" customWidth="1"/>
    <col min="3" max="3" width="25.8515625" style="7" customWidth="1"/>
    <col min="4" max="16384" width="9.140625" style="7" customWidth="1"/>
  </cols>
  <sheetData>
    <row r="1" ht="15">
      <c r="B1" s="22" t="s">
        <v>228</v>
      </c>
    </row>
    <row r="2" spans="1:2" ht="15">
      <c r="A2" s="130" t="s">
        <v>227</v>
      </c>
      <c r="B2" s="133"/>
    </row>
    <row r="3" spans="1:2" ht="15">
      <c r="A3" s="12" t="s">
        <v>0</v>
      </c>
      <c r="B3" s="36" t="s">
        <v>188</v>
      </c>
    </row>
    <row r="4" spans="1:2" ht="15">
      <c r="A4" s="12" t="s">
        <v>27</v>
      </c>
      <c r="B4" s="11">
        <v>7224002712</v>
      </c>
    </row>
    <row r="5" spans="1:2" ht="15">
      <c r="A5" s="12" t="s">
        <v>28</v>
      </c>
      <c r="B5" s="11">
        <v>722401001</v>
      </c>
    </row>
    <row r="6" spans="1:2" ht="54.75" customHeight="1">
      <c r="A6" s="12" t="s">
        <v>83</v>
      </c>
      <c r="B6" s="13" t="s">
        <v>189</v>
      </c>
    </row>
    <row r="7" spans="1:2" ht="15">
      <c r="A7" s="12" t="s">
        <v>88</v>
      </c>
      <c r="B7" s="11" t="s">
        <v>279</v>
      </c>
    </row>
    <row r="8" spans="1:2" ht="15">
      <c r="A8" s="14"/>
      <c r="B8" s="14"/>
    </row>
    <row r="9" spans="1:2" ht="15">
      <c r="A9" s="17" t="s">
        <v>2</v>
      </c>
      <c r="B9" s="37" t="s">
        <v>3</v>
      </c>
    </row>
    <row r="10" spans="1:2" s="6" customFormat="1" ht="15">
      <c r="A10" s="15" t="s">
        <v>172</v>
      </c>
      <c r="B10" s="43"/>
    </row>
    <row r="11" spans="1:2" s="6" customFormat="1" ht="15">
      <c r="A11" s="15" t="s">
        <v>130</v>
      </c>
      <c r="B11" s="43"/>
    </row>
    <row r="12" spans="1:2" s="6" customFormat="1" ht="15">
      <c r="A12" s="44" t="s">
        <v>153</v>
      </c>
      <c r="B12" s="43"/>
    </row>
    <row r="13" spans="1:2" s="6" customFormat="1" ht="15">
      <c r="A13" s="44" t="s">
        <v>152</v>
      </c>
      <c r="B13" s="43"/>
    </row>
    <row r="14" spans="1:2" s="6" customFormat="1" ht="15">
      <c r="A14" s="44" t="s">
        <v>132</v>
      </c>
      <c r="B14" s="43"/>
    </row>
    <row r="15" spans="1:2" s="6" customFormat="1" ht="15">
      <c r="A15" s="44" t="s">
        <v>41</v>
      </c>
      <c r="B15" s="43"/>
    </row>
    <row r="16" spans="1:2" s="6" customFormat="1" ht="15">
      <c r="A16" s="15" t="s">
        <v>133</v>
      </c>
      <c r="B16" s="43"/>
    </row>
    <row r="17" spans="1:2" s="6" customFormat="1" ht="15">
      <c r="A17" s="44" t="s">
        <v>155</v>
      </c>
      <c r="B17" s="159">
        <f>'1.2'!B17</f>
        <v>2207.6484690130237</v>
      </c>
    </row>
    <row r="18" spans="1:2" s="6" customFormat="1" ht="30">
      <c r="A18" s="44" t="s">
        <v>134</v>
      </c>
      <c r="B18" s="85">
        <f>B17/B19*1000</f>
        <v>2987.3456955521297</v>
      </c>
    </row>
    <row r="19" spans="1:2" s="6" customFormat="1" ht="15">
      <c r="A19" s="44" t="s">
        <v>135</v>
      </c>
      <c r="B19" s="47">
        <v>739</v>
      </c>
    </row>
    <row r="20" spans="1:2" s="6" customFormat="1" ht="15">
      <c r="A20" s="44" t="s">
        <v>41</v>
      </c>
      <c r="B20" s="47" t="s">
        <v>191</v>
      </c>
    </row>
    <row r="21" spans="1:2" s="6" customFormat="1" ht="15">
      <c r="A21" s="16" t="s">
        <v>136</v>
      </c>
      <c r="B21" s="47"/>
    </row>
    <row r="22" spans="1:2" s="6" customFormat="1" ht="30">
      <c r="A22" s="44" t="s">
        <v>154</v>
      </c>
      <c r="B22" s="43"/>
    </row>
    <row r="23" spans="1:2" s="6" customFormat="1" ht="15">
      <c r="A23" s="44" t="s">
        <v>156</v>
      </c>
      <c r="B23" s="43"/>
    </row>
    <row r="24" spans="1:2" s="6" customFormat="1" ht="15">
      <c r="A24" s="44" t="s">
        <v>135</v>
      </c>
      <c r="B24" s="43"/>
    </row>
    <row r="25" spans="1:2" s="6" customFormat="1" ht="15">
      <c r="A25" s="44" t="s">
        <v>41</v>
      </c>
      <c r="B25" s="43"/>
    </row>
    <row r="26" spans="1:2" s="6" customFormat="1" ht="15">
      <c r="A26" s="16" t="s">
        <v>138</v>
      </c>
      <c r="B26" s="43"/>
    </row>
    <row r="27" spans="1:2" s="6" customFormat="1" ht="30">
      <c r="A27" s="44" t="s">
        <v>157</v>
      </c>
      <c r="B27" s="43"/>
    </row>
    <row r="28" spans="1:2" s="6" customFormat="1" ht="15">
      <c r="A28" s="44" t="s">
        <v>137</v>
      </c>
      <c r="B28" s="43"/>
    </row>
    <row r="29" spans="1:2" s="6" customFormat="1" ht="15">
      <c r="A29" s="44" t="s">
        <v>135</v>
      </c>
      <c r="B29" s="43"/>
    </row>
    <row r="30" spans="1:2" s="6" customFormat="1" ht="15">
      <c r="A30" s="44" t="s">
        <v>41</v>
      </c>
      <c r="B30" s="43"/>
    </row>
    <row r="31" spans="1:2" s="6" customFormat="1" ht="15">
      <c r="A31" s="15" t="s">
        <v>139</v>
      </c>
      <c r="B31" s="43"/>
    </row>
    <row r="32" spans="1:2" s="6" customFormat="1" ht="15">
      <c r="A32" s="44" t="s">
        <v>158</v>
      </c>
      <c r="B32" s="43"/>
    </row>
    <row r="33" spans="1:2" s="6" customFormat="1" ht="15">
      <c r="A33" s="44" t="s">
        <v>137</v>
      </c>
      <c r="B33" s="43"/>
    </row>
    <row r="34" spans="1:2" s="6" customFormat="1" ht="15">
      <c r="A34" s="44" t="s">
        <v>140</v>
      </c>
      <c r="B34" s="43"/>
    </row>
    <row r="35" spans="1:2" s="6" customFormat="1" ht="15">
      <c r="A35" s="44" t="s">
        <v>41</v>
      </c>
      <c r="B35" s="43"/>
    </row>
    <row r="36" spans="1:2" s="6" customFormat="1" ht="15">
      <c r="A36" s="15" t="s">
        <v>141</v>
      </c>
      <c r="B36" s="43"/>
    </row>
    <row r="37" spans="1:2" s="6" customFormat="1" ht="15">
      <c r="A37" s="44" t="s">
        <v>159</v>
      </c>
      <c r="B37" s="43"/>
    </row>
    <row r="38" spans="1:2" s="6" customFormat="1" ht="15">
      <c r="A38" s="44" t="s">
        <v>131</v>
      </c>
      <c r="B38" s="43"/>
    </row>
    <row r="39" spans="1:2" s="6" customFormat="1" ht="15">
      <c r="A39" s="44" t="s">
        <v>160</v>
      </c>
      <c r="B39" s="43"/>
    </row>
    <row r="40" spans="1:2" s="6" customFormat="1" ht="15">
      <c r="A40" s="44" t="s">
        <v>41</v>
      </c>
      <c r="B40" s="43"/>
    </row>
    <row r="41" spans="1:2" s="6" customFormat="1" ht="15">
      <c r="A41" s="15" t="s">
        <v>142</v>
      </c>
      <c r="B41" s="43"/>
    </row>
    <row r="42" spans="1:2" s="6" customFormat="1" ht="15">
      <c r="A42" s="44" t="s">
        <v>161</v>
      </c>
      <c r="B42" s="43"/>
    </row>
    <row r="43" spans="1:2" s="6" customFormat="1" ht="15">
      <c r="A43" s="44" t="s">
        <v>131</v>
      </c>
      <c r="B43" s="43"/>
    </row>
    <row r="44" spans="1:2" s="6" customFormat="1" ht="15">
      <c r="A44" s="44" t="s">
        <v>160</v>
      </c>
      <c r="B44" s="43"/>
    </row>
    <row r="45" spans="1:2" s="6" customFormat="1" ht="15">
      <c r="A45" s="44" t="s">
        <v>41</v>
      </c>
      <c r="B45" s="43"/>
    </row>
    <row r="46" spans="1:2" s="6" customFormat="1" ht="15">
      <c r="A46" s="15" t="s">
        <v>143</v>
      </c>
      <c r="B46" s="43"/>
    </row>
    <row r="47" spans="1:2" s="6" customFormat="1" ht="15">
      <c r="A47" s="44" t="s">
        <v>163</v>
      </c>
      <c r="B47" s="43"/>
    </row>
    <row r="48" spans="1:2" s="6" customFormat="1" ht="15">
      <c r="A48" s="44" t="s">
        <v>131</v>
      </c>
      <c r="B48" s="43"/>
    </row>
    <row r="49" spans="1:2" s="6" customFormat="1" ht="15">
      <c r="A49" s="44" t="s">
        <v>160</v>
      </c>
      <c r="B49" s="43"/>
    </row>
    <row r="50" spans="1:2" s="6" customFormat="1" ht="15">
      <c r="A50" s="44" t="s">
        <v>41</v>
      </c>
      <c r="B50" s="43"/>
    </row>
    <row r="51" spans="1:2" s="6" customFormat="1" ht="15">
      <c r="A51" s="15" t="s">
        <v>144</v>
      </c>
      <c r="B51" s="43"/>
    </row>
    <row r="52" spans="1:2" s="6" customFormat="1" ht="15">
      <c r="A52" s="44" t="s">
        <v>164</v>
      </c>
      <c r="B52" s="43"/>
    </row>
    <row r="53" spans="1:2" s="6" customFormat="1" ht="15">
      <c r="A53" s="44" t="s">
        <v>131</v>
      </c>
      <c r="B53" s="43"/>
    </row>
    <row r="54" spans="1:2" s="6" customFormat="1" ht="15">
      <c r="A54" s="44" t="s">
        <v>160</v>
      </c>
      <c r="B54" s="43"/>
    </row>
    <row r="55" spans="1:2" s="6" customFormat="1" ht="15">
      <c r="A55" s="44" t="s">
        <v>41</v>
      </c>
      <c r="B55" s="43"/>
    </row>
    <row r="56" spans="1:2" s="6" customFormat="1" ht="15">
      <c r="A56" s="15" t="s">
        <v>145</v>
      </c>
      <c r="B56" s="43"/>
    </row>
    <row r="57" spans="1:2" s="6" customFormat="1" ht="15">
      <c r="A57" s="44" t="s">
        <v>165</v>
      </c>
      <c r="B57" s="43"/>
    </row>
    <row r="58" spans="1:2" s="6" customFormat="1" ht="15">
      <c r="A58" s="44" t="s">
        <v>131</v>
      </c>
      <c r="B58" s="43"/>
    </row>
    <row r="59" spans="1:2" s="6" customFormat="1" ht="15">
      <c r="A59" s="44" t="s">
        <v>160</v>
      </c>
      <c r="B59" s="43"/>
    </row>
    <row r="60" spans="1:2" s="6" customFormat="1" ht="15">
      <c r="A60" s="44" t="s">
        <v>41</v>
      </c>
      <c r="B60" s="43"/>
    </row>
    <row r="61" spans="1:2" s="6" customFormat="1" ht="15">
      <c r="A61" s="15" t="s">
        <v>146</v>
      </c>
      <c r="B61" s="43"/>
    </row>
    <row r="62" spans="1:2" s="6" customFormat="1" ht="15">
      <c r="A62" s="44" t="s">
        <v>166</v>
      </c>
      <c r="B62" s="43"/>
    </row>
    <row r="63" spans="1:2" s="6" customFormat="1" ht="15">
      <c r="A63" s="44" t="s">
        <v>131</v>
      </c>
      <c r="B63" s="43"/>
    </row>
    <row r="64" spans="1:2" s="6" customFormat="1" ht="15">
      <c r="A64" s="44" t="s">
        <v>160</v>
      </c>
      <c r="B64" s="43"/>
    </row>
    <row r="65" spans="1:2" s="6" customFormat="1" ht="15">
      <c r="A65" s="44" t="s">
        <v>41</v>
      </c>
      <c r="B65" s="43"/>
    </row>
    <row r="66" spans="1:2" s="6" customFormat="1" ht="15">
      <c r="A66" s="15" t="s">
        <v>147</v>
      </c>
      <c r="B66" s="43"/>
    </row>
    <row r="67" spans="1:2" s="6" customFormat="1" ht="15">
      <c r="A67" s="44" t="s">
        <v>167</v>
      </c>
      <c r="B67" s="43"/>
    </row>
    <row r="68" spans="1:2" s="6" customFormat="1" ht="15">
      <c r="A68" s="44" t="s">
        <v>131</v>
      </c>
      <c r="B68" s="43"/>
    </row>
    <row r="69" spans="1:2" s="6" customFormat="1" ht="15">
      <c r="A69" s="44" t="s">
        <v>160</v>
      </c>
      <c r="B69" s="43"/>
    </row>
    <row r="70" spans="1:2" s="6" customFormat="1" ht="15">
      <c r="A70" s="44" t="s">
        <v>41</v>
      </c>
      <c r="B70" s="43"/>
    </row>
    <row r="71" spans="1:2" s="6" customFormat="1" ht="15">
      <c r="A71" s="15" t="s">
        <v>148</v>
      </c>
      <c r="B71" s="43"/>
    </row>
    <row r="72" spans="1:2" s="6" customFormat="1" ht="15">
      <c r="A72" s="44" t="s">
        <v>168</v>
      </c>
      <c r="B72" s="43"/>
    </row>
    <row r="73" spans="1:2" s="6" customFormat="1" ht="15">
      <c r="A73" s="44" t="s">
        <v>131</v>
      </c>
      <c r="B73" s="43"/>
    </row>
    <row r="74" spans="1:2" s="6" customFormat="1" ht="15">
      <c r="A74" s="44" t="s">
        <v>160</v>
      </c>
      <c r="B74" s="43"/>
    </row>
    <row r="75" spans="1:2" s="6" customFormat="1" ht="15">
      <c r="A75" s="44" t="s">
        <v>41</v>
      </c>
      <c r="B75" s="43"/>
    </row>
    <row r="76" spans="1:2" s="6" customFormat="1" ht="15">
      <c r="A76" s="15" t="s">
        <v>149</v>
      </c>
      <c r="B76" s="43"/>
    </row>
    <row r="77" spans="1:2" s="6" customFormat="1" ht="15">
      <c r="A77" s="44" t="s">
        <v>169</v>
      </c>
      <c r="B77" s="43"/>
    </row>
    <row r="78" spans="1:2" s="6" customFormat="1" ht="15">
      <c r="A78" s="44" t="s">
        <v>131</v>
      </c>
      <c r="B78" s="43"/>
    </row>
    <row r="79" spans="1:2" s="6" customFormat="1" ht="15">
      <c r="A79" s="44" t="s">
        <v>160</v>
      </c>
      <c r="B79" s="43"/>
    </row>
    <row r="80" spans="1:2" s="6" customFormat="1" ht="15">
      <c r="A80" s="44" t="s">
        <v>41</v>
      </c>
      <c r="B80" s="43"/>
    </row>
    <row r="81" spans="1:2" ht="15">
      <c r="A81" s="15" t="s">
        <v>150</v>
      </c>
      <c r="B81" s="45"/>
    </row>
    <row r="82" spans="1:2" ht="15">
      <c r="A82" s="44" t="s">
        <v>162</v>
      </c>
      <c r="B82" s="153">
        <f>'1.2'!B18</f>
        <v>2690.7020691389066</v>
      </c>
    </row>
    <row r="83" spans="1:2" ht="15">
      <c r="A83" s="44" t="s">
        <v>41</v>
      </c>
      <c r="B83" s="46" t="s">
        <v>191</v>
      </c>
    </row>
    <row r="84" spans="1:2" ht="15">
      <c r="A84" s="44" t="s">
        <v>183</v>
      </c>
      <c r="B84" s="87">
        <f>'1.2'!B19</f>
        <v>2.9262024208335444</v>
      </c>
    </row>
    <row r="85" spans="1:2" ht="15">
      <c r="A85" s="44" t="s">
        <v>151</v>
      </c>
      <c r="B85" s="153">
        <f>'1.2'!B20</f>
        <v>919.5201432348093</v>
      </c>
    </row>
    <row r="86" spans="1:2" ht="15">
      <c r="A86" s="15" t="s">
        <v>170</v>
      </c>
      <c r="B86" s="45"/>
    </row>
    <row r="87" spans="1:2" s="6" customFormat="1" ht="15">
      <c r="A87" s="44" t="s">
        <v>171</v>
      </c>
      <c r="B87" s="43"/>
    </row>
    <row r="88" spans="1:2" s="6" customFormat="1" ht="15">
      <c r="A88" s="44" t="s">
        <v>131</v>
      </c>
      <c r="B88" s="43"/>
    </row>
    <row r="89" spans="1:2" s="6" customFormat="1" ht="15">
      <c r="A89" s="44" t="s">
        <v>160</v>
      </c>
      <c r="B89" s="43"/>
    </row>
    <row r="90" spans="1:2" s="6" customFormat="1" ht="15">
      <c r="A90" s="44" t="s">
        <v>41</v>
      </c>
      <c r="B90" s="43"/>
    </row>
    <row r="91" spans="1:2" ht="45" customHeight="1">
      <c r="A91" s="120" t="s">
        <v>229</v>
      </c>
      <c r="B91" s="120"/>
    </row>
  </sheetData>
  <sheetProtection/>
  <mergeCells count="2">
    <mergeCell ref="A2:B2"/>
    <mergeCell ref="A91:B9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5">
      <c r="B1" s="22" t="s">
        <v>230</v>
      </c>
    </row>
    <row r="2" spans="1:2" ht="15">
      <c r="A2" s="130" t="s">
        <v>280</v>
      </c>
      <c r="B2" s="131"/>
    </row>
    <row r="3" spans="1:2" ht="57.75" customHeight="1">
      <c r="A3" s="131"/>
      <c r="B3" s="131"/>
    </row>
    <row r="4" spans="1:2" ht="15">
      <c r="A4" s="12" t="s">
        <v>0</v>
      </c>
      <c r="B4" s="36" t="s">
        <v>188</v>
      </c>
    </row>
    <row r="5" spans="1:2" ht="15">
      <c r="A5" s="12" t="s">
        <v>27</v>
      </c>
      <c r="B5" s="83">
        <v>7224002712</v>
      </c>
    </row>
    <row r="6" spans="1:2" ht="15">
      <c r="A6" s="12" t="s">
        <v>28</v>
      </c>
      <c r="B6" s="83">
        <v>722401001</v>
      </c>
    </row>
    <row r="7" spans="1:2" ht="30">
      <c r="A7" s="12" t="s">
        <v>83</v>
      </c>
      <c r="B7" s="80" t="s">
        <v>189</v>
      </c>
    </row>
    <row r="8" spans="1:2" ht="15">
      <c r="A8" s="28"/>
      <c r="B8" s="28"/>
    </row>
    <row r="9" spans="1:2" ht="15">
      <c r="A9" s="21" t="s">
        <v>7</v>
      </c>
      <c r="B9" s="21" t="s">
        <v>3</v>
      </c>
    </row>
    <row r="10" spans="1:2" ht="30">
      <c r="A10" s="27" t="s">
        <v>8</v>
      </c>
      <c r="B10" s="83" t="s">
        <v>266</v>
      </c>
    </row>
    <row r="11" spans="1:2" ht="45">
      <c r="A11" s="34" t="s">
        <v>9</v>
      </c>
      <c r="B11" s="83" t="s">
        <v>266</v>
      </c>
    </row>
    <row r="12" spans="1:2" ht="30">
      <c r="A12" s="34" t="s">
        <v>10</v>
      </c>
      <c r="B12" s="83" t="s">
        <v>266</v>
      </c>
    </row>
    <row r="13" spans="1:2" ht="51.75" customHeight="1">
      <c r="A13" s="38" t="s">
        <v>11</v>
      </c>
      <c r="B13" s="83" t="s">
        <v>266</v>
      </c>
    </row>
    <row r="16" spans="1:2" ht="37.5" customHeight="1">
      <c r="A16" s="132" t="s">
        <v>231</v>
      </c>
      <c r="B16" s="13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1" sqref="A11:C11"/>
    </sheetView>
  </sheetViews>
  <sheetFormatPr defaultColWidth="9.140625" defaultRowHeight="15"/>
  <cols>
    <col min="1" max="1" width="43.421875" style="0" customWidth="1"/>
    <col min="2" max="2" width="16.8515625" style="0" customWidth="1"/>
    <col min="3" max="3" width="15.421875" style="0" customWidth="1"/>
    <col min="4" max="4" width="12.00390625" style="0" customWidth="1"/>
  </cols>
  <sheetData>
    <row r="1" ht="15">
      <c r="C1" s="22" t="s">
        <v>232</v>
      </c>
    </row>
    <row r="2" spans="1:3" ht="35.25" customHeight="1">
      <c r="A2" s="146" t="s">
        <v>233</v>
      </c>
      <c r="B2" s="146"/>
      <c r="C2" s="146"/>
    </row>
    <row r="5" spans="1:3" ht="15">
      <c r="A5" s="111" t="s">
        <v>0</v>
      </c>
      <c r="B5" s="106"/>
      <c r="C5" s="106"/>
    </row>
    <row r="6" spans="1:3" ht="15">
      <c r="A6" s="111"/>
      <c r="B6" s="106"/>
      <c r="C6" s="106"/>
    </row>
    <row r="7" spans="1:3" ht="15">
      <c r="A7" s="29" t="s">
        <v>27</v>
      </c>
      <c r="B7" s="106"/>
      <c r="C7" s="106"/>
    </row>
    <row r="8" spans="1:3" ht="15">
      <c r="A8" s="29" t="s">
        <v>28</v>
      </c>
      <c r="B8" s="106"/>
      <c r="C8" s="106"/>
    </row>
    <row r="9" spans="1:3" ht="15">
      <c r="A9" s="29" t="s">
        <v>83</v>
      </c>
      <c r="B9" s="106"/>
      <c r="C9" s="106"/>
    </row>
    <row r="10" spans="1:3" ht="15">
      <c r="A10" s="49" t="s">
        <v>54</v>
      </c>
      <c r="B10" s="106" t="s">
        <v>270</v>
      </c>
      <c r="C10" s="106"/>
    </row>
    <row r="11" spans="1:3" ht="18.75" customHeight="1">
      <c r="A11" s="142"/>
      <c r="B11" s="142"/>
      <c r="C11" s="142"/>
    </row>
    <row r="12" spans="1:3" ht="15">
      <c r="A12" s="28"/>
      <c r="B12" s="28" t="s">
        <v>266</v>
      </c>
      <c r="C12" s="28"/>
    </row>
    <row r="13" spans="1:3" ht="30" customHeight="1">
      <c r="A13" s="50" t="s">
        <v>124</v>
      </c>
      <c r="B13" s="106" t="s">
        <v>266</v>
      </c>
      <c r="C13" s="106"/>
    </row>
    <row r="14" spans="1:3" ht="30" customHeight="1">
      <c r="A14" s="50" t="s">
        <v>125</v>
      </c>
      <c r="B14" s="106" t="s">
        <v>266</v>
      </c>
      <c r="C14" s="106"/>
    </row>
    <row r="15" spans="1:3" ht="30" customHeight="1">
      <c r="A15" s="58" t="s">
        <v>126</v>
      </c>
      <c r="B15" s="145" t="s">
        <v>266</v>
      </c>
      <c r="C15" s="145"/>
    </row>
    <row r="16" spans="1:3" ht="42.75" customHeight="1">
      <c r="A16" s="135" t="s">
        <v>127</v>
      </c>
      <c r="B16" s="135"/>
      <c r="C16" s="135"/>
    </row>
    <row r="17" spans="1:3" ht="15">
      <c r="A17" s="61"/>
      <c r="B17" s="61"/>
      <c r="C17" s="61"/>
    </row>
    <row r="18" spans="1:3" ht="75">
      <c r="A18" s="59" t="s">
        <v>58</v>
      </c>
      <c r="B18" s="60" t="s">
        <v>57</v>
      </c>
      <c r="C18" s="60" t="s">
        <v>55</v>
      </c>
    </row>
    <row r="19" spans="1:3" ht="15">
      <c r="A19" s="25" t="s">
        <v>96</v>
      </c>
      <c r="B19" s="25"/>
      <c r="C19" s="25"/>
    </row>
    <row r="20" spans="1:3" ht="15">
      <c r="A20" s="25" t="s">
        <v>97</v>
      </c>
      <c r="B20" s="25"/>
      <c r="C20" s="25"/>
    </row>
    <row r="21" spans="1:3" ht="15">
      <c r="A21" s="25" t="s">
        <v>98</v>
      </c>
      <c r="B21" s="25"/>
      <c r="C21" s="25"/>
    </row>
    <row r="22" spans="1:3" ht="15">
      <c r="A22" s="25" t="s">
        <v>99</v>
      </c>
      <c r="B22" s="25"/>
      <c r="C22" s="25"/>
    </row>
    <row r="23" spans="1:3" ht="15">
      <c r="A23" s="48"/>
      <c r="B23" s="48"/>
      <c r="C23" s="48"/>
    </row>
    <row r="24" spans="1:4" ht="15.75">
      <c r="A24" s="144" t="s">
        <v>234</v>
      </c>
      <c r="B24" s="144"/>
      <c r="C24" s="144"/>
      <c r="D24" s="144"/>
    </row>
    <row r="25" spans="1:2" ht="14.25" customHeight="1">
      <c r="A25" s="8"/>
      <c r="B25" s="8"/>
    </row>
    <row r="26" spans="1:4" ht="15">
      <c r="A26" s="51"/>
      <c r="B26" s="51"/>
      <c r="C26" s="51"/>
      <c r="D26" s="51"/>
    </row>
    <row r="27" spans="1:4" ht="15">
      <c r="A27" s="143" t="s">
        <v>235</v>
      </c>
      <c r="B27" s="143" t="s">
        <v>173</v>
      </c>
      <c r="C27" s="143" t="s">
        <v>103</v>
      </c>
      <c r="D27" s="143" t="s">
        <v>179</v>
      </c>
    </row>
    <row r="28" spans="1:4" ht="42" customHeight="1">
      <c r="A28" s="143"/>
      <c r="B28" s="143"/>
      <c r="C28" s="143"/>
      <c r="D28" s="143"/>
    </row>
    <row r="29" spans="1:4" ht="15">
      <c r="A29" s="136" t="s">
        <v>58</v>
      </c>
      <c r="B29" s="136"/>
      <c r="C29" s="136"/>
      <c r="D29" s="136"/>
    </row>
    <row r="30" spans="1:4" ht="15">
      <c r="A30" s="69" t="s">
        <v>180</v>
      </c>
      <c r="B30" s="70"/>
      <c r="C30" s="70"/>
      <c r="D30" s="70"/>
    </row>
    <row r="31" spans="1:4" ht="24.75" customHeight="1">
      <c r="A31" s="69" t="s">
        <v>66</v>
      </c>
      <c r="B31" s="53"/>
      <c r="C31" s="52"/>
      <c r="D31" s="11"/>
    </row>
    <row r="32" spans="1:4" ht="24">
      <c r="A32" s="69" t="s">
        <v>67</v>
      </c>
      <c r="B32" s="53"/>
      <c r="C32" s="53"/>
      <c r="D32" s="11"/>
    </row>
    <row r="33" spans="1:4" ht="15">
      <c r="A33" s="71" t="s">
        <v>68</v>
      </c>
      <c r="B33" s="53"/>
      <c r="C33" s="53"/>
      <c r="D33" s="11"/>
    </row>
    <row r="34" spans="1:4" ht="15">
      <c r="A34" s="71" t="s">
        <v>69</v>
      </c>
      <c r="B34" s="53"/>
      <c r="C34" s="54"/>
      <c r="D34" s="11"/>
    </row>
    <row r="35" spans="1:4" ht="24">
      <c r="A35" s="69" t="s">
        <v>72</v>
      </c>
      <c r="B35" s="53"/>
      <c r="C35" s="55"/>
      <c r="D35" s="11"/>
    </row>
    <row r="36" spans="1:4" ht="15">
      <c r="A36" s="72" t="s">
        <v>70</v>
      </c>
      <c r="B36" s="53"/>
      <c r="C36" s="53"/>
      <c r="D36" s="11"/>
    </row>
    <row r="37" spans="1:4" ht="22.5" customHeight="1">
      <c r="A37" s="72" t="s">
        <v>71</v>
      </c>
      <c r="B37" s="53"/>
      <c r="C37" s="56"/>
      <c r="D37" s="11"/>
    </row>
    <row r="38" spans="1:4" ht="24">
      <c r="A38" s="69" t="s">
        <v>73</v>
      </c>
      <c r="B38" s="53"/>
      <c r="C38" s="52"/>
      <c r="D38" s="11"/>
    </row>
    <row r="39" spans="1:4" ht="24">
      <c r="A39" s="69" t="s">
        <v>74</v>
      </c>
      <c r="B39" s="53"/>
      <c r="C39" s="57"/>
      <c r="D39" s="11"/>
    </row>
    <row r="40" spans="1:4" ht="35.25">
      <c r="A40" s="69" t="s">
        <v>177</v>
      </c>
      <c r="B40" s="53"/>
      <c r="C40" s="57"/>
      <c r="D40" s="11"/>
    </row>
    <row r="41" spans="1:4" ht="15">
      <c r="A41" s="69" t="s">
        <v>184</v>
      </c>
      <c r="B41" s="53"/>
      <c r="C41" s="57"/>
      <c r="D41" s="11"/>
    </row>
    <row r="42" spans="1:4" ht="23.25" customHeight="1">
      <c r="A42" s="69" t="s">
        <v>174</v>
      </c>
      <c r="B42" s="53"/>
      <c r="C42" s="57"/>
      <c r="D42" s="11"/>
    </row>
    <row r="43" spans="1:4" ht="27" customHeight="1">
      <c r="A43" s="69" t="s">
        <v>175</v>
      </c>
      <c r="B43" s="53"/>
      <c r="C43" s="57"/>
      <c r="D43" s="11"/>
    </row>
    <row r="44" spans="1:4" ht="24">
      <c r="A44" s="69" t="s">
        <v>178</v>
      </c>
      <c r="B44" s="53"/>
      <c r="C44" s="57"/>
      <c r="D44" s="11"/>
    </row>
    <row r="45" spans="1:4" ht="15" customHeight="1">
      <c r="A45" s="69" t="s">
        <v>176</v>
      </c>
      <c r="B45" s="53"/>
      <c r="C45" s="57"/>
      <c r="D45" s="11"/>
    </row>
    <row r="46" spans="1:4" ht="24.75" customHeight="1">
      <c r="A46" s="69" t="s">
        <v>182</v>
      </c>
      <c r="B46" s="53"/>
      <c r="C46" s="57"/>
      <c r="D46" s="11"/>
    </row>
    <row r="47" spans="1:4" ht="24">
      <c r="A47" s="69" t="s">
        <v>181</v>
      </c>
      <c r="B47" s="53"/>
      <c r="C47" s="57"/>
      <c r="D47" s="11"/>
    </row>
    <row r="49" ht="15">
      <c r="A49" s="62" t="s">
        <v>128</v>
      </c>
    </row>
    <row r="51" spans="13:14" ht="15">
      <c r="M51" s="137" t="s">
        <v>102</v>
      </c>
      <c r="N51" s="137"/>
    </row>
    <row r="52" spans="1:14" ht="15">
      <c r="A52" s="138" t="s">
        <v>58</v>
      </c>
      <c r="B52" s="108" t="s">
        <v>101</v>
      </c>
      <c r="C52" s="106" t="s">
        <v>65</v>
      </c>
      <c r="D52" s="106"/>
      <c r="E52" s="106"/>
      <c r="F52" s="106"/>
      <c r="G52" s="106"/>
      <c r="H52" s="106"/>
      <c r="I52" s="106"/>
      <c r="J52" s="106"/>
      <c r="K52" s="106"/>
      <c r="L52" s="141"/>
      <c r="M52" s="108" t="s">
        <v>55</v>
      </c>
      <c r="N52" s="108"/>
    </row>
    <row r="53" spans="1:14" ht="15">
      <c r="A53" s="139"/>
      <c r="B53" s="108"/>
      <c r="C53" s="106" t="s">
        <v>63</v>
      </c>
      <c r="D53" s="106"/>
      <c r="E53" s="106"/>
      <c r="F53" s="106"/>
      <c r="G53" s="106"/>
      <c r="H53" s="106" t="s">
        <v>64</v>
      </c>
      <c r="I53" s="106"/>
      <c r="J53" s="106"/>
      <c r="K53" s="106"/>
      <c r="L53" s="141"/>
      <c r="M53" s="108"/>
      <c r="N53" s="108"/>
    </row>
    <row r="54" spans="1:14" ht="15.75" thickBot="1">
      <c r="A54" s="140"/>
      <c r="B54" s="138"/>
      <c r="C54" s="63" t="s">
        <v>56</v>
      </c>
      <c r="D54" s="63" t="s">
        <v>59</v>
      </c>
      <c r="E54" s="63" t="s">
        <v>60</v>
      </c>
      <c r="F54" s="63" t="s">
        <v>61</v>
      </c>
      <c r="G54" s="63" t="s">
        <v>62</v>
      </c>
      <c r="H54" s="63" t="s">
        <v>56</v>
      </c>
      <c r="I54" s="63" t="s">
        <v>59</v>
      </c>
      <c r="J54" s="63" t="s">
        <v>60</v>
      </c>
      <c r="K54" s="63" t="s">
        <v>61</v>
      </c>
      <c r="L54" s="64" t="s">
        <v>62</v>
      </c>
      <c r="M54" s="108"/>
      <c r="N54" s="108"/>
    </row>
    <row r="55" spans="1:14" ht="15">
      <c r="A55" s="65" t="s">
        <v>56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7"/>
      <c r="M55" s="106"/>
      <c r="N55" s="106"/>
    </row>
    <row r="56" spans="1:14" ht="15">
      <c r="A56" s="25" t="s">
        <v>97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68"/>
      <c r="M56" s="106"/>
      <c r="N56" s="106"/>
    </row>
    <row r="57" spans="1:14" ht="15">
      <c r="A57" s="25" t="s">
        <v>100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06"/>
      <c r="N57" s="106"/>
    </row>
    <row r="58" spans="1:14" ht="15">
      <c r="A58" s="25" t="s">
        <v>99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06"/>
      <c r="N58" s="106"/>
    </row>
    <row r="60" spans="1:6" ht="28.5" customHeight="1">
      <c r="A60" s="134" t="s">
        <v>236</v>
      </c>
      <c r="B60" s="134"/>
      <c r="C60" s="134"/>
      <c r="D60" s="134"/>
      <c r="E60" s="134"/>
      <c r="F60" s="134"/>
    </row>
    <row r="61" ht="15">
      <c r="A61" t="s">
        <v>237</v>
      </c>
    </row>
    <row r="62" spans="1:6" ht="42.75" customHeight="1">
      <c r="A62" s="134" t="s">
        <v>238</v>
      </c>
      <c r="B62" s="134"/>
      <c r="C62" s="134"/>
      <c r="D62" s="134"/>
      <c r="E62" s="134"/>
      <c r="F62" s="134"/>
    </row>
    <row r="63" spans="1:6" ht="87" customHeight="1">
      <c r="A63" s="134" t="s">
        <v>255</v>
      </c>
      <c r="B63" s="134"/>
      <c r="C63" s="134"/>
      <c r="D63" s="134"/>
      <c r="E63" s="134"/>
      <c r="F63" s="134"/>
    </row>
    <row r="64" spans="1:6" ht="32.25" customHeight="1">
      <c r="A64" s="134" t="s">
        <v>239</v>
      </c>
      <c r="B64" s="134"/>
      <c r="C64" s="134"/>
      <c r="D64" s="134"/>
      <c r="E64" s="134"/>
      <c r="F64" s="134"/>
    </row>
  </sheetData>
  <sheetProtection/>
  <mergeCells count="33">
    <mergeCell ref="A2:C2"/>
    <mergeCell ref="A5:A6"/>
    <mergeCell ref="B5:C6"/>
    <mergeCell ref="B7:C7"/>
    <mergeCell ref="B8:C8"/>
    <mergeCell ref="B9:C9"/>
    <mergeCell ref="A11:C11"/>
    <mergeCell ref="B10:C10"/>
    <mergeCell ref="A27:A28"/>
    <mergeCell ref="B27:B28"/>
    <mergeCell ref="C27:C28"/>
    <mergeCell ref="D27:D28"/>
    <mergeCell ref="A24:D24"/>
    <mergeCell ref="B13:C13"/>
    <mergeCell ref="B14:C14"/>
    <mergeCell ref="B15:C15"/>
    <mergeCell ref="A16:C16"/>
    <mergeCell ref="A29:D29"/>
    <mergeCell ref="M51:N51"/>
    <mergeCell ref="A52:A54"/>
    <mergeCell ref="B52:B54"/>
    <mergeCell ref="C52:L52"/>
    <mergeCell ref="M52:N54"/>
    <mergeCell ref="C53:G53"/>
    <mergeCell ref="H53:L53"/>
    <mergeCell ref="A60:F60"/>
    <mergeCell ref="A62:F62"/>
    <mergeCell ref="A63:F63"/>
    <mergeCell ref="A64:F64"/>
    <mergeCell ref="M55:N55"/>
    <mergeCell ref="M56:N56"/>
    <mergeCell ref="M57:N57"/>
    <mergeCell ref="M58:N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5">
      <c r="B1" s="22" t="s">
        <v>241</v>
      </c>
    </row>
    <row r="2" spans="1:2" ht="15">
      <c r="A2" s="130" t="s">
        <v>240</v>
      </c>
      <c r="B2" s="131"/>
    </row>
    <row r="3" spans="1:2" ht="56.25" customHeight="1">
      <c r="A3" s="131"/>
      <c r="B3" s="131"/>
    </row>
    <row r="5" spans="1:2" ht="15">
      <c r="A5" s="12" t="s">
        <v>0</v>
      </c>
      <c r="B5" s="25"/>
    </row>
    <row r="6" spans="1:2" ht="15">
      <c r="A6" s="12" t="s">
        <v>27</v>
      </c>
      <c r="B6" s="25"/>
    </row>
    <row r="7" spans="1:2" ht="15">
      <c r="A7" s="12" t="s">
        <v>28</v>
      </c>
      <c r="B7" s="25"/>
    </row>
    <row r="8" spans="1:2" ht="15">
      <c r="A8" s="12" t="s">
        <v>83</v>
      </c>
      <c r="B8" s="25"/>
    </row>
    <row r="9" spans="1:2" ht="15">
      <c r="A9" s="12" t="s">
        <v>88</v>
      </c>
      <c r="B9" s="25"/>
    </row>
    <row r="10" spans="1:2" ht="15">
      <c r="A10" s="10"/>
      <c r="B10" s="10"/>
    </row>
    <row r="11" spans="1:2" ht="15">
      <c r="A11" s="10"/>
      <c r="B11" s="10"/>
    </row>
    <row r="12" spans="1:2" ht="15">
      <c r="A12" s="21" t="s">
        <v>7</v>
      </c>
      <c r="B12" s="21" t="s">
        <v>3</v>
      </c>
    </row>
    <row r="13" spans="1:2" ht="46.5" customHeight="1">
      <c r="A13" s="27" t="s">
        <v>12</v>
      </c>
      <c r="B13" s="83" t="s">
        <v>266</v>
      </c>
    </row>
    <row r="14" spans="1:2" ht="47.25" customHeight="1">
      <c r="A14" s="27" t="s">
        <v>13</v>
      </c>
      <c r="B14" s="83" t="s">
        <v>266</v>
      </c>
    </row>
    <row r="15" spans="1:2" ht="48" customHeight="1">
      <c r="A15" s="27" t="s">
        <v>14</v>
      </c>
      <c r="B15" s="83" t="s">
        <v>266</v>
      </c>
    </row>
    <row r="16" spans="1:2" ht="51" customHeight="1">
      <c r="A16" s="27" t="s">
        <v>242</v>
      </c>
      <c r="B16" s="83" t="s">
        <v>266</v>
      </c>
    </row>
    <row r="19" spans="1:6" ht="33" customHeight="1">
      <c r="A19" s="134" t="s">
        <v>243</v>
      </c>
      <c r="B19" s="134"/>
      <c r="C19" s="73"/>
      <c r="D19" s="73"/>
      <c r="E19" s="73"/>
      <c r="F19" s="73"/>
    </row>
    <row r="20" spans="1:2" ht="43.5" customHeight="1">
      <c r="A20" s="132" t="s">
        <v>244</v>
      </c>
      <c r="B20" s="13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6:7" ht="15">
      <c r="F1" s="147" t="s">
        <v>246</v>
      </c>
      <c r="G1" s="147"/>
    </row>
    <row r="2" spans="1:7" ht="52.5" customHeight="1">
      <c r="A2" s="148" t="s">
        <v>245</v>
      </c>
      <c r="B2" s="148"/>
      <c r="C2" s="148"/>
      <c r="D2" s="148"/>
      <c r="E2" s="148"/>
      <c r="F2" s="148"/>
      <c r="G2" s="148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12" t="s">
        <v>0</v>
      </c>
      <c r="B4" s="106" t="s">
        <v>188</v>
      </c>
      <c r="C4" s="106"/>
      <c r="D4" s="106"/>
      <c r="E4" s="106"/>
      <c r="F4" s="10"/>
      <c r="G4" s="74"/>
    </row>
    <row r="5" spans="1:7" ht="15">
      <c r="A5" s="12" t="s">
        <v>27</v>
      </c>
      <c r="B5" s="106">
        <v>7224002712</v>
      </c>
      <c r="C5" s="106"/>
      <c r="D5" s="106"/>
      <c r="E5" s="106"/>
      <c r="F5" s="10"/>
      <c r="G5" s="10"/>
    </row>
    <row r="6" spans="1:7" ht="15">
      <c r="A6" s="12" t="s">
        <v>28</v>
      </c>
      <c r="B6" s="106">
        <v>722401001</v>
      </c>
      <c r="C6" s="106"/>
      <c r="D6" s="106"/>
      <c r="E6" s="106"/>
      <c r="F6" s="10"/>
      <c r="G6" s="10"/>
    </row>
    <row r="7" spans="1:7" ht="15">
      <c r="A7" s="12" t="s">
        <v>83</v>
      </c>
      <c r="B7" s="108" t="s">
        <v>189</v>
      </c>
      <c r="C7" s="108"/>
      <c r="D7" s="108"/>
      <c r="E7" s="108"/>
      <c r="F7" s="10"/>
      <c r="G7" s="10"/>
    </row>
    <row r="8" spans="1:7" ht="15">
      <c r="A8" s="12" t="s">
        <v>90</v>
      </c>
      <c r="B8" s="108">
        <v>2013</v>
      </c>
      <c r="C8" s="108"/>
      <c r="D8" s="108"/>
      <c r="E8" s="108"/>
      <c r="F8" s="10"/>
      <c r="G8" s="10"/>
    </row>
    <row r="9" spans="1:7" ht="15">
      <c r="A9" s="10"/>
      <c r="B9" s="149"/>
      <c r="C9" s="149"/>
      <c r="D9" s="149"/>
      <c r="E9" s="149"/>
      <c r="F9" s="10"/>
      <c r="G9" s="10"/>
    </row>
    <row r="10" spans="1:7" ht="15">
      <c r="A10" s="106"/>
      <c r="B10" s="106"/>
      <c r="C10" s="106"/>
      <c r="D10" s="106"/>
      <c r="E10" s="106"/>
      <c r="F10" s="106"/>
      <c r="G10" s="106"/>
    </row>
    <row r="11" spans="1:7" ht="15">
      <c r="A11" s="106"/>
      <c r="B11" s="106"/>
      <c r="C11" s="106"/>
      <c r="D11" s="106"/>
      <c r="E11" s="106"/>
      <c r="F11" s="106"/>
      <c r="G11" s="106"/>
    </row>
    <row r="12" spans="1:7" ht="15">
      <c r="A12" s="106"/>
      <c r="B12" s="106"/>
      <c r="C12" s="106"/>
      <c r="D12" s="106"/>
      <c r="E12" s="106"/>
      <c r="F12" s="106"/>
      <c r="G12" s="106"/>
    </row>
    <row r="13" spans="1:7" ht="15">
      <c r="A13" s="106"/>
      <c r="B13" s="106"/>
      <c r="C13" s="106"/>
      <c r="D13" s="106"/>
      <c r="E13" s="106"/>
      <c r="F13" s="106"/>
      <c r="G13" s="106"/>
    </row>
    <row r="14" spans="1:7" ht="15">
      <c r="A14" s="106"/>
      <c r="B14" s="106"/>
      <c r="C14" s="106"/>
      <c r="D14" s="106"/>
      <c r="E14" s="106"/>
      <c r="F14" s="106"/>
      <c r="G14" s="106"/>
    </row>
    <row r="15" spans="1:7" ht="15">
      <c r="A15" s="106"/>
      <c r="B15" s="106"/>
      <c r="C15" s="106"/>
      <c r="D15" s="106"/>
      <c r="E15" s="106"/>
      <c r="F15" s="106"/>
      <c r="G15" s="106"/>
    </row>
    <row r="16" spans="1:7" ht="15">
      <c r="A16" s="106"/>
      <c r="B16" s="106"/>
      <c r="C16" s="106"/>
      <c r="D16" s="106"/>
      <c r="E16" s="106"/>
      <c r="F16" s="106"/>
      <c r="G16" s="106"/>
    </row>
    <row r="17" spans="1:7" ht="15">
      <c r="A17" s="106"/>
      <c r="B17" s="106"/>
      <c r="C17" s="106"/>
      <c r="D17" s="106"/>
      <c r="E17" s="106"/>
      <c r="F17" s="106"/>
      <c r="G17" s="106"/>
    </row>
    <row r="19" spans="1:7" ht="33.75" customHeight="1">
      <c r="A19" s="132" t="s">
        <v>247</v>
      </c>
      <c r="B19" s="132"/>
      <c r="C19" s="132"/>
      <c r="D19" s="132"/>
      <c r="E19" s="132"/>
      <c r="F19" s="132"/>
      <c r="G19" s="132"/>
    </row>
    <row r="20" spans="1:7" ht="15">
      <c r="A20" s="132" t="s">
        <v>248</v>
      </c>
      <c r="B20" s="132"/>
      <c r="C20" s="132"/>
      <c r="D20" s="132"/>
      <c r="E20" s="132"/>
      <c r="F20" s="132"/>
      <c r="G20" s="132"/>
    </row>
    <row r="21" spans="1:7" ht="27.75" customHeight="1">
      <c r="A21" s="132" t="s">
        <v>249</v>
      </c>
      <c r="B21" s="132"/>
      <c r="C21" s="132"/>
      <c r="D21" s="132"/>
      <c r="E21" s="132"/>
      <c r="F21" s="132"/>
      <c r="G21" s="132"/>
    </row>
    <row r="22" spans="1:7" ht="57.75" customHeight="1">
      <c r="A22" s="132" t="s">
        <v>250</v>
      </c>
      <c r="B22" s="132"/>
      <c r="C22" s="132"/>
      <c r="D22" s="132"/>
      <c r="E22" s="132"/>
      <c r="F22" s="132"/>
      <c r="G22" s="132"/>
    </row>
  </sheetData>
  <sheetProtection/>
  <mergeCells count="13">
    <mergeCell ref="A19:G19"/>
    <mergeCell ref="B4:E4"/>
    <mergeCell ref="B5:E5"/>
    <mergeCell ref="B6:E6"/>
    <mergeCell ref="A10:G17"/>
    <mergeCell ref="F1:G1"/>
    <mergeCell ref="A20:G20"/>
    <mergeCell ref="A21:G21"/>
    <mergeCell ref="A22:G22"/>
    <mergeCell ref="A2:G2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Виктория Н. Угрюмова</cp:lastModifiedBy>
  <cp:lastPrinted>2010-06-23T08:51:44Z</cp:lastPrinted>
  <dcterms:created xsi:type="dcterms:W3CDTF">2010-02-15T13:42:22Z</dcterms:created>
  <dcterms:modified xsi:type="dcterms:W3CDTF">2013-01-09T05:11:39Z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